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32760" yWindow="32760" windowWidth="20730" windowHeight="9645" tabRatio="755"/>
  </bookViews>
  <sheets>
    <sheet name="Pozostałe artykuły spożywcze" sheetId="6" r:id="rId1"/>
    <sheet name="Mięso wędliny" sheetId="7" state="hidden" r:id="rId2"/>
  </sheets>
  <calcPr calcId="191029"/>
</workbook>
</file>

<file path=xl/calcChain.xml><?xml version="1.0" encoding="utf-8"?>
<calcChain xmlns="http://schemas.openxmlformats.org/spreadsheetml/2006/main">
  <c r="J5" i="6"/>
  <c r="J6"/>
  <c r="K5"/>
  <c r="K6"/>
  <c r="J7"/>
  <c r="K7"/>
  <c r="J8"/>
  <c r="K8"/>
  <c r="K9"/>
  <c r="J9"/>
  <c r="L5"/>
  <c r="L6"/>
  <c r="L7"/>
  <c r="L8"/>
  <c r="L9"/>
  <c r="L10"/>
  <c r="K10"/>
  <c r="J10"/>
  <c r="J11"/>
  <c r="K11"/>
  <c r="L11"/>
  <c r="L12"/>
  <c r="K12"/>
  <c r="J12"/>
  <c r="G85"/>
  <c r="J85"/>
  <c r="L85"/>
  <c r="J84"/>
  <c r="L84"/>
  <c r="G84"/>
  <c r="K84"/>
  <c r="L83"/>
  <c r="G83"/>
  <c r="K83"/>
  <c r="L80"/>
  <c r="G80"/>
  <c r="K80"/>
  <c r="L82"/>
  <c r="G82"/>
  <c r="K82"/>
  <c r="L81"/>
  <c r="G81"/>
  <c r="K81"/>
  <c r="L79"/>
  <c r="G79"/>
  <c r="K79"/>
  <c r="L54"/>
  <c r="G54"/>
  <c r="J54"/>
  <c r="K54"/>
  <c r="L53"/>
  <c r="G53"/>
  <c r="K53"/>
  <c r="L38"/>
  <c r="G38"/>
  <c r="K38"/>
  <c r="G37"/>
  <c r="J37"/>
  <c r="L37"/>
  <c r="L32"/>
  <c r="G32"/>
  <c r="K32"/>
  <c r="G8"/>
  <c r="G86"/>
  <c r="J86"/>
  <c r="L86"/>
  <c r="G5"/>
  <c r="G7"/>
  <c r="G9"/>
  <c r="G10"/>
  <c r="G11"/>
  <c r="G12"/>
  <c r="G13"/>
  <c r="K13"/>
  <c r="L13"/>
  <c r="G14"/>
  <c r="J14"/>
  <c r="L14"/>
  <c r="G15"/>
  <c r="K15"/>
  <c r="J15"/>
  <c r="L15"/>
  <c r="G16"/>
  <c r="K16"/>
  <c r="L16"/>
  <c r="G17"/>
  <c r="J17"/>
  <c r="L17"/>
  <c r="G18"/>
  <c r="J18"/>
  <c r="L18"/>
  <c r="G19"/>
  <c r="K19"/>
  <c r="L19"/>
  <c r="G20"/>
  <c r="J20"/>
  <c r="L20"/>
  <c r="G21"/>
  <c r="K21"/>
  <c r="L21"/>
  <c r="G22"/>
  <c r="J22"/>
  <c r="L22"/>
  <c r="G23"/>
  <c r="K23"/>
  <c r="L23"/>
  <c r="G24"/>
  <c r="J24"/>
  <c r="L24"/>
  <c r="G25"/>
  <c r="J25"/>
  <c r="L25"/>
  <c r="G26"/>
  <c r="J26"/>
  <c r="L26"/>
  <c r="G27"/>
  <c r="K27"/>
  <c r="L27"/>
  <c r="G28"/>
  <c r="K28"/>
  <c r="L28"/>
  <c r="G29"/>
  <c r="J29"/>
  <c r="L29"/>
  <c r="G30"/>
  <c r="J30"/>
  <c r="L30"/>
  <c r="G31"/>
  <c r="K31"/>
  <c r="L31"/>
  <c r="G33"/>
  <c r="J33"/>
  <c r="L33"/>
  <c r="G34"/>
  <c r="K34"/>
  <c r="L34"/>
  <c r="G35"/>
  <c r="J35"/>
  <c r="L35"/>
  <c r="G36"/>
  <c r="J36"/>
  <c r="L36"/>
  <c r="G39"/>
  <c r="K39"/>
  <c r="L39"/>
  <c r="G40"/>
  <c r="J40"/>
  <c r="L40"/>
  <c r="G41"/>
  <c r="J41"/>
  <c r="L41"/>
  <c r="G42"/>
  <c r="J42"/>
  <c r="K42"/>
  <c r="L42"/>
  <c r="G43"/>
  <c r="J43"/>
  <c r="L43"/>
  <c r="G44"/>
  <c r="J44"/>
  <c r="L44"/>
  <c r="G45"/>
  <c r="K45"/>
  <c r="L45"/>
  <c r="G46"/>
  <c r="K46"/>
  <c r="L46"/>
  <c r="J47"/>
  <c r="L47"/>
  <c r="G48"/>
  <c r="K48"/>
  <c r="L48"/>
  <c r="G49"/>
  <c r="K49"/>
  <c r="L49"/>
  <c r="G50"/>
  <c r="J50"/>
  <c r="L50"/>
  <c r="G51"/>
  <c r="K51"/>
  <c r="L51"/>
  <c r="G52"/>
  <c r="J52"/>
  <c r="L52"/>
  <c r="G55"/>
  <c r="K55"/>
  <c r="L55"/>
  <c r="G56"/>
  <c r="J56"/>
  <c r="L56"/>
  <c r="G57"/>
  <c r="K57"/>
  <c r="L57"/>
  <c r="G58"/>
  <c r="J58"/>
  <c r="K58"/>
  <c r="L58"/>
  <c r="K59"/>
  <c r="L59"/>
  <c r="G60"/>
  <c r="J60"/>
  <c r="L60"/>
  <c r="G61"/>
  <c r="J61"/>
  <c r="L61"/>
  <c r="G62"/>
  <c r="J62"/>
  <c r="L62"/>
  <c r="G63"/>
  <c r="J63"/>
  <c r="L63"/>
  <c r="G64"/>
  <c r="K64"/>
  <c r="L64"/>
  <c r="G65"/>
  <c r="K65"/>
  <c r="L65"/>
  <c r="G66"/>
  <c r="K66"/>
  <c r="L66"/>
  <c r="G67"/>
  <c r="J67"/>
  <c r="L67"/>
  <c r="G68"/>
  <c r="K68"/>
  <c r="L68"/>
  <c r="G69"/>
  <c r="K69"/>
  <c r="L69"/>
  <c r="G71"/>
  <c r="K71"/>
  <c r="L71"/>
  <c r="G72"/>
  <c r="K72"/>
  <c r="L72"/>
  <c r="G73"/>
  <c r="K73"/>
  <c r="L73"/>
  <c r="G74"/>
  <c r="K74"/>
  <c r="J74"/>
  <c r="L74"/>
  <c r="J75"/>
  <c r="K75"/>
  <c r="L75"/>
  <c r="G76"/>
  <c r="K76"/>
  <c r="L76"/>
  <c r="G77"/>
  <c r="J77"/>
  <c r="L77"/>
  <c r="G78"/>
  <c r="K78"/>
  <c r="L78"/>
  <c r="L13" i="7"/>
  <c r="O13"/>
  <c r="Q13"/>
  <c r="R13"/>
  <c r="S13"/>
  <c r="T13"/>
  <c r="U13"/>
  <c r="V13"/>
  <c r="W13"/>
  <c r="L30"/>
  <c r="O30"/>
  <c r="Q30"/>
  <c r="R30"/>
  <c r="S30"/>
  <c r="T30"/>
  <c r="U30"/>
  <c r="V30"/>
  <c r="W30"/>
  <c r="L31"/>
  <c r="O31"/>
  <c r="Q31"/>
  <c r="R31"/>
  <c r="S31"/>
  <c r="T31"/>
  <c r="U31"/>
  <c r="V31"/>
  <c r="W31"/>
  <c r="L33"/>
  <c r="Q33"/>
  <c r="R33"/>
  <c r="S33"/>
  <c r="T33"/>
  <c r="U33"/>
  <c r="V33"/>
  <c r="V45"/>
  <c r="W33"/>
  <c r="L37"/>
  <c r="O37"/>
  <c r="P37"/>
  <c r="Q37"/>
  <c r="R37"/>
  <c r="S37"/>
  <c r="T37"/>
  <c r="U37"/>
  <c r="V37"/>
  <c r="W37"/>
  <c r="L38"/>
  <c r="Q38"/>
  <c r="R38"/>
  <c r="S38"/>
  <c r="T38"/>
  <c r="U38"/>
  <c r="V38"/>
  <c r="W38"/>
  <c r="L39"/>
  <c r="O39"/>
  <c r="P39"/>
  <c r="Q39"/>
  <c r="R39"/>
  <c r="S39"/>
  <c r="T39"/>
  <c r="U39"/>
  <c r="V39"/>
  <c r="W39"/>
  <c r="L40"/>
  <c r="Q40"/>
  <c r="R40"/>
  <c r="S40"/>
  <c r="T40"/>
  <c r="U40"/>
  <c r="V40"/>
  <c r="W40"/>
  <c r="L41"/>
  <c r="O41"/>
  <c r="P41"/>
  <c r="Q41"/>
  <c r="R41"/>
  <c r="S41"/>
  <c r="T41"/>
  <c r="U41"/>
  <c r="V41"/>
  <c r="W41"/>
  <c r="L42"/>
  <c r="Q42"/>
  <c r="R42"/>
  <c r="S42"/>
  <c r="T42"/>
  <c r="U42"/>
  <c r="V42"/>
  <c r="W42"/>
  <c r="L7"/>
  <c r="O7"/>
  <c r="Q7"/>
  <c r="R7"/>
  <c r="S7"/>
  <c r="S45"/>
  <c r="T7"/>
  <c r="T45"/>
  <c r="U7"/>
  <c r="V7"/>
  <c r="W7"/>
  <c r="L9"/>
  <c r="O9"/>
  <c r="Q9"/>
  <c r="R9"/>
  <c r="S9"/>
  <c r="T9"/>
  <c r="U9"/>
  <c r="V9"/>
  <c r="W9"/>
  <c r="L10"/>
  <c r="O10"/>
  <c r="P10"/>
  <c r="Q10"/>
  <c r="R10"/>
  <c r="S10"/>
  <c r="T10"/>
  <c r="U10"/>
  <c r="U45"/>
  <c r="V10"/>
  <c r="W10"/>
  <c r="L32"/>
  <c r="O32"/>
  <c r="Q32"/>
  <c r="R32"/>
  <c r="S32"/>
  <c r="T32"/>
  <c r="U32"/>
  <c r="V32"/>
  <c r="W32"/>
  <c r="L5"/>
  <c r="O5"/>
  <c r="Q5"/>
  <c r="R5"/>
  <c r="S5"/>
  <c r="T5"/>
  <c r="U5"/>
  <c r="V5"/>
  <c r="W5"/>
  <c r="L6"/>
  <c r="O6"/>
  <c r="Q6"/>
  <c r="R6"/>
  <c r="S6"/>
  <c r="T6"/>
  <c r="U6"/>
  <c r="V6"/>
  <c r="W6"/>
  <c r="L8"/>
  <c r="O8"/>
  <c r="Q8"/>
  <c r="R8"/>
  <c r="S8"/>
  <c r="T8"/>
  <c r="U8"/>
  <c r="V8"/>
  <c r="W8"/>
  <c r="L11"/>
  <c r="O11"/>
  <c r="Q11"/>
  <c r="R11"/>
  <c r="S11"/>
  <c r="T11"/>
  <c r="U11"/>
  <c r="V11"/>
  <c r="W11"/>
  <c r="L43"/>
  <c r="Q43"/>
  <c r="R43"/>
  <c r="S43"/>
  <c r="T43"/>
  <c r="U43"/>
  <c r="V43"/>
  <c r="W43"/>
  <c r="U44"/>
  <c r="R18"/>
  <c r="Q14"/>
  <c r="R14"/>
  <c r="S14"/>
  <c r="T14"/>
  <c r="U14"/>
  <c r="V14"/>
  <c r="W14"/>
  <c r="Q17"/>
  <c r="R17"/>
  <c r="S17"/>
  <c r="T17"/>
  <c r="U17"/>
  <c r="V17"/>
  <c r="W17"/>
  <c r="Q18"/>
  <c r="S18"/>
  <c r="T18"/>
  <c r="U18"/>
  <c r="V18"/>
  <c r="W18"/>
  <c r="W45"/>
  <c r="Q21"/>
  <c r="R21"/>
  <c r="S21"/>
  <c r="T21"/>
  <c r="U21"/>
  <c r="V21"/>
  <c r="W21"/>
  <c r="Q44"/>
  <c r="R44"/>
  <c r="S44"/>
  <c r="T44"/>
  <c r="V44"/>
  <c r="W44"/>
  <c r="L14"/>
  <c r="O14"/>
  <c r="L17"/>
  <c r="O17"/>
  <c r="L18"/>
  <c r="O18"/>
  <c r="L21"/>
  <c r="O21"/>
  <c r="L44"/>
  <c r="O44"/>
  <c r="L36"/>
  <c r="O36"/>
  <c r="W34"/>
  <c r="S28"/>
  <c r="Q15"/>
  <c r="R15"/>
  <c r="S15"/>
  <c r="T15"/>
  <c r="U15"/>
  <c r="V15"/>
  <c r="W15"/>
  <c r="Q16"/>
  <c r="R16"/>
  <c r="S16"/>
  <c r="T16"/>
  <c r="U16"/>
  <c r="V16"/>
  <c r="W16"/>
  <c r="Q28"/>
  <c r="R28"/>
  <c r="T28"/>
  <c r="U28"/>
  <c r="V28"/>
  <c r="W28"/>
  <c r="Q19"/>
  <c r="R19"/>
  <c r="S19"/>
  <c r="T19"/>
  <c r="U19"/>
  <c r="V19"/>
  <c r="W19"/>
  <c r="Q22"/>
  <c r="R22"/>
  <c r="S22"/>
  <c r="T22"/>
  <c r="U22"/>
  <c r="V22"/>
  <c r="W22"/>
  <c r="Q20"/>
  <c r="R20"/>
  <c r="S20"/>
  <c r="T20"/>
  <c r="U20"/>
  <c r="V20"/>
  <c r="W20"/>
  <c r="Q23"/>
  <c r="R23"/>
  <c r="S23"/>
  <c r="T23"/>
  <c r="U23"/>
  <c r="V23"/>
  <c r="W23"/>
  <c r="Q24"/>
  <c r="R24"/>
  <c r="S24"/>
  <c r="T24"/>
  <c r="U24"/>
  <c r="V24"/>
  <c r="W24"/>
  <c r="Q25"/>
  <c r="R25"/>
  <c r="S25"/>
  <c r="T25"/>
  <c r="U25"/>
  <c r="V25"/>
  <c r="W25"/>
  <c r="Q26"/>
  <c r="R26"/>
  <c r="S26"/>
  <c r="T26"/>
  <c r="U26"/>
  <c r="V26"/>
  <c r="W26"/>
  <c r="Q27"/>
  <c r="R27"/>
  <c r="S27"/>
  <c r="T27"/>
  <c r="U27"/>
  <c r="V27"/>
  <c r="W27"/>
  <c r="Q29"/>
  <c r="R29"/>
  <c r="S29"/>
  <c r="T29"/>
  <c r="U29"/>
  <c r="V29"/>
  <c r="W29"/>
  <c r="Q34"/>
  <c r="R34"/>
  <c r="S34"/>
  <c r="T34"/>
  <c r="U34"/>
  <c r="V34"/>
  <c r="Q35"/>
  <c r="R35"/>
  <c r="S35"/>
  <c r="T35"/>
  <c r="U35"/>
  <c r="V35"/>
  <c r="W35"/>
  <c r="Q36"/>
  <c r="R36"/>
  <c r="S36"/>
  <c r="T36"/>
  <c r="U36"/>
  <c r="V36"/>
  <c r="W36"/>
  <c r="R12"/>
  <c r="S12"/>
  <c r="T12"/>
  <c r="U12"/>
  <c r="V12"/>
  <c r="W12"/>
  <c r="Q12"/>
  <c r="L15"/>
  <c r="P15"/>
  <c r="L16"/>
  <c r="P16"/>
  <c r="L28"/>
  <c r="P28"/>
  <c r="L19"/>
  <c r="P19"/>
  <c r="L22"/>
  <c r="O22"/>
  <c r="L20"/>
  <c r="O20"/>
  <c r="L23"/>
  <c r="O23"/>
  <c r="L24"/>
  <c r="O24"/>
  <c r="L25"/>
  <c r="O25"/>
  <c r="L26"/>
  <c r="O26"/>
  <c r="L27"/>
  <c r="O27"/>
  <c r="L29"/>
  <c r="O29"/>
  <c r="L34"/>
  <c r="O34"/>
  <c r="L35"/>
  <c r="O35"/>
  <c r="L12"/>
  <c r="P12"/>
  <c r="P8"/>
  <c r="P11"/>
  <c r="P6"/>
  <c r="P32"/>
  <c r="P30"/>
  <c r="P7"/>
  <c r="P13"/>
  <c r="P44"/>
  <c r="P18"/>
  <c r="P14"/>
  <c r="P35"/>
  <c r="P34"/>
  <c r="P29"/>
  <c r="P27"/>
  <c r="P26"/>
  <c r="P25"/>
  <c r="P24"/>
  <c r="P23"/>
  <c r="P20"/>
  <c r="P22"/>
  <c r="O19"/>
  <c r="O28"/>
  <c r="O16"/>
  <c r="O12"/>
  <c r="O15"/>
  <c r="R45"/>
  <c r="Q45"/>
  <c r="P21"/>
  <c r="P9"/>
  <c r="O38"/>
  <c r="P38"/>
  <c r="O43"/>
  <c r="P43"/>
  <c r="P36"/>
  <c r="O42"/>
  <c r="P42"/>
  <c r="P17"/>
  <c r="P31"/>
  <c r="P5"/>
  <c r="O40"/>
  <c r="P40"/>
  <c r="O33"/>
  <c r="O45"/>
  <c r="P33"/>
  <c r="P45"/>
  <c r="K29" i="6"/>
  <c r="J71"/>
  <c r="K33"/>
  <c r="J80"/>
  <c r="J65"/>
  <c r="J81"/>
  <c r="J72"/>
  <c r="J19"/>
  <c r="K36"/>
  <c r="J66"/>
  <c r="J23"/>
  <c r="J27"/>
  <c r="K61"/>
  <c r="J69"/>
  <c r="K26"/>
  <c r="J28"/>
  <c r="J76"/>
  <c r="J46"/>
  <c r="J53"/>
  <c r="K18"/>
  <c r="K56"/>
  <c r="J45"/>
  <c r="K60"/>
  <c r="J59"/>
  <c r="K37"/>
  <c r="J55"/>
  <c r="J48"/>
  <c r="J49"/>
  <c r="K35"/>
  <c r="K47"/>
  <c r="J32"/>
  <c r="K24"/>
  <c r="J64"/>
  <c r="J39"/>
  <c r="J51"/>
  <c r="K62"/>
  <c r="K50"/>
  <c r="K14"/>
  <c r="K52"/>
  <c r="K77"/>
  <c r="K30"/>
  <c r="K63"/>
  <c r="J82"/>
  <c r="J83"/>
  <c r="J78"/>
  <c r="K20"/>
  <c r="J38"/>
  <c r="K85"/>
  <c r="J79"/>
  <c r="K41"/>
  <c r="K22"/>
  <c r="K44"/>
  <c r="J13"/>
  <c r="K17"/>
  <c r="K25"/>
  <c r="J68"/>
  <c r="K43"/>
  <c r="J16"/>
  <c r="J57"/>
  <c r="J34"/>
  <c r="J21"/>
  <c r="K67"/>
  <c r="K40"/>
  <c r="J73"/>
  <c r="K86"/>
  <c r="K87"/>
  <c r="L87"/>
  <c r="J87"/>
</calcChain>
</file>

<file path=xl/sharedStrings.xml><?xml version="1.0" encoding="utf-8"?>
<sst xmlns="http://schemas.openxmlformats.org/spreadsheetml/2006/main" count="456" uniqueCount="300">
  <si>
    <t>Lp.</t>
  </si>
  <si>
    <t>J.m.</t>
  </si>
  <si>
    <t>Artykuły spożywcze ogólne</t>
  </si>
  <si>
    <t>Nazwa artykułu spożywczego</t>
  </si>
  <si>
    <t>Bułka tarta</t>
  </si>
  <si>
    <t>Mąka ziemniaczana</t>
  </si>
  <si>
    <t>Proszek do pieczenia</t>
  </si>
  <si>
    <t>Budyń bez dodatku cukru ( różne smaki )</t>
  </si>
  <si>
    <t>szt.</t>
  </si>
  <si>
    <t>Sól kamienna jodowana drobnomielona</t>
  </si>
  <si>
    <t>Kisiel owocowy bez cukru ( różne smaki )</t>
  </si>
  <si>
    <t>Podpisy osób uprawnionych do reprezentacji Wykonawcy</t>
  </si>
  <si>
    <t>Nazwa własna i/lub nazwa producenta artykułu oferowanego przez Wykonawcę</t>
  </si>
  <si>
    <t>Gramatura opakowania wymaganego przez Wykonacę</t>
  </si>
  <si>
    <t>kg</t>
  </si>
  <si>
    <t>l</t>
  </si>
  <si>
    <t>op.</t>
  </si>
  <si>
    <t xml:space="preserve">Uwaga! </t>
  </si>
  <si>
    <t xml:space="preserve">opakowanie min. 400 g </t>
  </si>
  <si>
    <t xml:space="preserve">opakowanie min. 900 g </t>
  </si>
  <si>
    <t>Mięso i wędliny</t>
  </si>
  <si>
    <t>Nazwa artykułu</t>
  </si>
  <si>
    <t>Mięso drobiowe z indyka - filet z piersi  indyka</t>
  </si>
  <si>
    <t>Mięso drobiowe z kurczaka - filet z piersi kurczaka</t>
  </si>
  <si>
    <t>Mięso drobiowe z kurczaka - kurczak cały</t>
  </si>
  <si>
    <t>Mięso drobiowe z kurczaka - wątróbka drobiowa</t>
  </si>
  <si>
    <t>Mięso wieprzowe - karkówka bez kości</t>
  </si>
  <si>
    <t>Mięso wieprzowe - mielone z szynki</t>
  </si>
  <si>
    <t>Mięso wieprzowe - parówki z szynki zawartość mięsa z szynki co najmniej 90%</t>
  </si>
  <si>
    <t xml:space="preserve">Mięso wieprzowe - polędwica wieprzowa   </t>
  </si>
  <si>
    <t>Mięso wieprzowe - schab bez kości</t>
  </si>
  <si>
    <t>Mięso wieprzowe - szynka wieprzowa bez kości</t>
  </si>
  <si>
    <t>Mięso wołowe - wołowina bez kości</t>
  </si>
  <si>
    <t xml:space="preserve">Wędliny - polędwica sopocka zawartość mięsa wieprzowego ze schabu co najmniej 83%, wędzona, parzona  </t>
  </si>
  <si>
    <t xml:space="preserve">Wędliny - szynka z indyka zawartość mięsa z indyka co najmniej 90% </t>
  </si>
  <si>
    <t xml:space="preserve">Wędliny - szynka z kurczaka  zawartość mięsa z kurczaka  co najmniej  90%  </t>
  </si>
  <si>
    <t>Surowiec</t>
  </si>
  <si>
    <t>Wymagania jakościowe</t>
  </si>
  <si>
    <t>Mięso czerwone</t>
  </si>
  <si>
    <t>Świeże, bez wylewów krwawych, bez obcych zapachów, barwa naturalna i charakterystyczna dla danego gatunku mięsa.</t>
  </si>
  <si>
    <t>Drób</t>
  </si>
  <si>
    <t>Elementy – mięśnie piersiowe kurczaka pozbawione skóry, kości i ścięgien, dopuszcza się niewielkie rozerwania oraz nacięcia mięśni powstałe podczas oddzielenia skóry i kośćca, barwa naturalna, charakterystyczna. Nie dopuszcza się wylewów krwawych.
Niedopuszczalny obcy zapach, mogący świadczyć o zachodzących procesach rozkładu mięsa przez mikroorganizmy.</t>
  </si>
  <si>
    <t>Wędliny</t>
  </si>
  <si>
    <t>Powierzchnia przekroju wędlin lekko wilgotna. Smak oraz zapach charakterystyczny dla danego gatunku. Niedopuszczalny smak i zapach obcy, mogący świadczyć o nieświeżości. 
Zamawiający może wymagać dostawy artykułu pokrojonego w cienki paski, plastry.</t>
  </si>
  <si>
    <t>Ilość</t>
  </si>
  <si>
    <t>Cena jednostkowa brutto</t>
  </si>
  <si>
    <t>Załącznik do zapytania ofertowego_produkty żywnościowe</t>
  </si>
  <si>
    <t>Cenę jednostkową wskazaną na fakturze należy stosownie przeliczyć w przypadku,  gdy na przykład dostarczony do Zamawiającego artykuł ma gramaturę np. 300 ml, a w formularzu zaoferowno cenę jednostkową za jeden litr.</t>
  </si>
  <si>
    <t>Inne</t>
  </si>
  <si>
    <t>Przedszkole Przecław</t>
  </si>
  <si>
    <t>Cena jednostkowa netto</t>
  </si>
  <si>
    <t>Wartośc netto</t>
  </si>
  <si>
    <t>Wartość brutto</t>
  </si>
  <si>
    <t>Razem</t>
  </si>
  <si>
    <t xml:space="preserve">Przedszkole Rzemien </t>
  </si>
  <si>
    <t>SP w Dobryninie</t>
  </si>
  <si>
    <t>SP w Łączkach Brzeskich</t>
  </si>
  <si>
    <t>SP w Przecławiu</t>
  </si>
  <si>
    <t>SP w Rzemieniu</t>
  </si>
  <si>
    <t>ZSP w Tuszymie</t>
  </si>
  <si>
    <r>
      <rPr>
        <b/>
        <u/>
        <sz val="9"/>
        <color indexed="8"/>
        <rFont val="Arial Narrow"/>
        <family val="2"/>
        <charset val="238"/>
      </rPr>
      <t>Wartość netto</t>
    </r>
    <r>
      <rPr>
        <b/>
        <sz val="9"/>
        <color indexed="8"/>
        <rFont val="Arial Narrow"/>
        <family val="2"/>
        <charset val="238"/>
      </rPr>
      <t xml:space="preserve"> asortymentu dla danej jednostki </t>
    </r>
  </si>
  <si>
    <t>Mięso drobiowe z kurczaka - ćwiartka z kurczaka</t>
  </si>
  <si>
    <t>Mięso drobiowe z kurczaka - skrzydełka z kurczaka</t>
  </si>
  <si>
    <t xml:space="preserve">Mięso drobiowe z kurczaka - udziec z kurczaka </t>
  </si>
  <si>
    <t>Mięso wieprzowe - kiełbasa wiejska</t>
  </si>
  <si>
    <t>Mięso wieprzowe - żeberka</t>
  </si>
  <si>
    <t>opakowanie 100g</t>
  </si>
  <si>
    <t>Kiełbasa mielona</t>
  </si>
  <si>
    <t>Kiełbasa szynkowa</t>
  </si>
  <si>
    <t>Kiełbasa zwyczajna</t>
  </si>
  <si>
    <t>Podudzie z kurczaka</t>
  </si>
  <si>
    <t>Boczek</t>
  </si>
  <si>
    <t>opakowanie</t>
  </si>
  <si>
    <t>Jan Bielesz, Karol</t>
  </si>
  <si>
    <t>Ćwiartka z kurczaka</t>
  </si>
  <si>
    <t>Kiełbasa podwawelska</t>
  </si>
  <si>
    <t xml:space="preserve">Łukosz, Indykpol, </t>
  </si>
  <si>
    <t>Mięso drobiowe kiełbasa wiejska</t>
  </si>
  <si>
    <t>Parówki cielaszki</t>
  </si>
  <si>
    <t>Pasztet drobiowy wielkopolski</t>
  </si>
  <si>
    <t>Słonina</t>
  </si>
  <si>
    <t>Łukosz, Indykpol, Duda</t>
  </si>
  <si>
    <t>Constar, Publima</t>
  </si>
  <si>
    <t>Publima</t>
  </si>
  <si>
    <t>Mięso wieprzowe - łopatka wieprzowa bez kości</t>
  </si>
  <si>
    <t>Wędliny- kiełbasa krakowska,parzona,kielbasakrakowska podsuszana,szynka nie starowiejska,polęwica sopocka kiełbasa krucha drobiowa,kurczak gotowany</t>
  </si>
  <si>
    <t>500ml</t>
  </si>
  <si>
    <t>opakowanie 150g</t>
  </si>
  <si>
    <t>opakowanie min. 40 g</t>
  </si>
  <si>
    <t xml:space="preserve">opakowanie min.300 g </t>
  </si>
  <si>
    <t>1kg</t>
  </si>
  <si>
    <t xml:space="preserve">opakowanie min.400g </t>
  </si>
  <si>
    <t>Cukier wanilonowy</t>
  </si>
  <si>
    <t>opakowanie min.20g</t>
  </si>
  <si>
    <t xml:space="preserve">opakowanie min. 280 g </t>
  </si>
  <si>
    <t>opakowanie min. 60g</t>
  </si>
  <si>
    <t xml:space="preserve">opakowanie min.220 g </t>
  </si>
  <si>
    <t>opakowanie min.150g</t>
  </si>
  <si>
    <t>opakowanie 1kg</t>
  </si>
  <si>
    <t>opakowanie 900ml</t>
  </si>
  <si>
    <t>opakowanie min.38g</t>
  </si>
  <si>
    <t>950g</t>
  </si>
  <si>
    <t>opakowanie 300ml</t>
  </si>
  <si>
    <t>opakowanie min.0.3l</t>
  </si>
  <si>
    <t>opakowanie min.800g</t>
  </si>
  <si>
    <t>opakowanie min.500g</t>
  </si>
  <si>
    <t>opakowanie min.250g</t>
  </si>
  <si>
    <t>opakowanie min.100g</t>
  </si>
  <si>
    <t>opakowanie min.300g</t>
  </si>
  <si>
    <t>opakowanie min.0,9l</t>
  </si>
  <si>
    <t>opakowanie 1000g</t>
  </si>
  <si>
    <t>opakowanie min.250ml</t>
  </si>
  <si>
    <t>opakowanie 1l.</t>
  </si>
  <si>
    <t>opakowanie 5l.</t>
  </si>
  <si>
    <t>opakowanie min.500ml</t>
  </si>
  <si>
    <t>opakowanie min.130g</t>
  </si>
  <si>
    <t>Pieczywo chrupkie typu Sonko różne rodzaje w tym bezglutenowe</t>
  </si>
  <si>
    <t>opakowanie min.290g</t>
  </si>
  <si>
    <t>opakowanie min.30g</t>
  </si>
  <si>
    <t>opakowanie min.1kg</t>
  </si>
  <si>
    <t>opakowanie 330ml</t>
  </si>
  <si>
    <t xml:space="preserve">opakowanie min. 190 g </t>
  </si>
  <si>
    <t xml:space="preserve">opakowanie min. 20 g </t>
  </si>
  <si>
    <t>opakowanie min. 7 g</t>
  </si>
  <si>
    <t xml:space="preserve">opakowanie min. 18 g </t>
  </si>
  <si>
    <t xml:space="preserve">opakowanie min. 14 g </t>
  </si>
  <si>
    <t xml:space="preserve">opakowanie min. 9 g </t>
  </si>
  <si>
    <t>VAT</t>
  </si>
  <si>
    <t>opakowanie 230</t>
  </si>
  <si>
    <t xml:space="preserve">opakowanie  3,5 kg </t>
  </si>
  <si>
    <t>850 ml</t>
  </si>
  <si>
    <t xml:space="preserve">opakowanie </t>
  </si>
  <si>
    <t>opakowanie min. 250g</t>
  </si>
  <si>
    <t>opakowanie min.155g</t>
  </si>
  <si>
    <t>opakowanie1,6kg</t>
  </si>
  <si>
    <t>opakowanie 0,9 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</si>
  <si>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</si>
  <si>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</si>
  <si>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</si>
  <si>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</si>
  <si>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</si>
  <si>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</si>
  <si>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</si>
  <si>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</si>
  <si>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</si>
  <si>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</si>
  <si>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</si>
  <si>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</si>
  <si>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</si>
  <si>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</si>
  <si>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</si>
  <si>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</si>
  <si>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</si>
  <si>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</si>
  <si>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</si>
  <si>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</si>
  <si>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</si>
  <si>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</si>
  <si>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</si>
  <si>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</si>
  <si>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</si>
  <si>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</si>
  <si>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</si>
  <si>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</si>
  <si>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</si>
  <si>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</si>
  <si>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</si>
  <si>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</si>
  <si>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</si>
  <si>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</si>
  <si>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</si>
  <si>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</si>
  <si>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</si>
  <si>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</si>
  <si>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</si>
  <si>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</si>
  <si>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</si>
  <si>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</si>
  <si>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</si>
  <si>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</si>
  <si>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</si>
  <si>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</si>
  <si>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</si>
  <si>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</si>
  <si>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</si>
  <si>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</si>
  <si>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</si>
  <si>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</si>
  <si>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</si>
  <si>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</si>
  <si>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</si>
  <si>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</si>
  <si>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</si>
  <si>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</si>
  <si>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</si>
  <si>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</si>
  <si>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</si>
  <si>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</si>
  <si>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</si>
  <si>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</si>
  <si>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</si>
  <si>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</si>
  <si>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</si>
  <si>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</si>
  <si>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</si>
  <si>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</si>
  <si>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</si>
  <si>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</si>
  <si>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</si>
  <si>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</si>
  <si>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</si>
  <si>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</si>
  <si>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</si>
  <si>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Tłuszcz do pieca konwencyjnego</t>
  </si>
  <si>
    <t>80.</t>
  </si>
  <si>
    <t>opakowanie min. 280g</t>
  </si>
  <si>
    <t>Pasztet drobiowy w puszce zawartość mięsa drobiowego min 40 %</t>
  </si>
  <si>
    <t>82.</t>
  </si>
  <si>
    <t>81.</t>
  </si>
  <si>
    <t>Buraczki wiórka - Ćwikła 97%, opakowanie min 850g</t>
  </si>
  <si>
    <t>Drożdże świeże- kostka 100g</t>
  </si>
  <si>
    <t>Dżem - min 40g owoców na 100g produktu, bez konserwantów  bez dodatku cukru, niskoslodzony, słodzony sokiem jabłkowym  (różne smaki m.in. truskawka, wiśnia,brzoskwinia, czarna porzeczka)</t>
  </si>
  <si>
    <t>Dżem -  min 40g owoców na 100g produktu, bez dodatku cukru, nieskoslodzony słodzony sokiem jabłkowym  (różne smaki m.in. truskawka, wiśnia,brzoskwinia, czarna porzeczka)</t>
  </si>
  <si>
    <t xml:space="preserve">Herbata owocowa z naturalnym aromatem,różne smaki </t>
  </si>
  <si>
    <t xml:space="preserve">Cukier puder - opakowanie jednostkowe-torebki papierowe, foliowe </t>
  </si>
  <si>
    <t>opakowanie min 400g</t>
  </si>
  <si>
    <t xml:space="preserve">Cukier kryształ -  opakowanie jednostkowe – torebki papierowe </t>
  </si>
  <si>
    <t>Ciastka zbożowe - min 45% zbóż min 28% owoce suszone</t>
  </si>
  <si>
    <t>Bazylia suszona  - korzenno - balsamiczny zapach i lekko kwaskowy, chłodząco - orzeźwiający smak</t>
  </si>
  <si>
    <t>Biszkopty - mąka przenna 43 %, jaja 27%, cukier, skrobia ziemniaczana, olej rzepakowy, bez sztucznych barwników</t>
  </si>
  <si>
    <t>Herbata czarna ekspresowa</t>
  </si>
  <si>
    <t>Kakao prawdziwe, o obniżonej zawartości  tłuszczu(zawartość tłuszczu 10-12%)</t>
  </si>
  <si>
    <t>Jajka  kurze -  zgodne z klasą I A, duże - L - jajka o wadze od 63g do73g, każde jajko musi posiadać nadrukowany numer identyfikacyjny, nie dopuszczone są jajka nieoznakowane, zbite lub popękane</t>
  </si>
  <si>
    <t>Kasza gryczana prażona w woreczkach - po ugotowaniu powinna być sypka i nie powinna się sklejać</t>
  </si>
  <si>
    <t>Kasza jęczmienna - po ugotowaniu powinna być sypka i nie powinna się sklejać</t>
  </si>
  <si>
    <t>Kasza jęczmienna, wiejska - po ugotowaniu powinna być sypka i nie powinna się sklejać</t>
  </si>
  <si>
    <t>opakowanie min 500g</t>
  </si>
  <si>
    <t>Kawa zbożowa rozpuszczalna - jęczmień, żyto, cykoria, burak cukrowy, prażone zboża-72%</t>
  </si>
  <si>
    <t xml:space="preserve">Koncentrat pomidorowy 30% -  typu Pudliszki, pasteryzowany </t>
  </si>
  <si>
    <t>Koncentrat pomidorowy 30% - typu Pudliszki, pasteryzowany</t>
  </si>
  <si>
    <t>Kukurydza konserwowa - masa po odsaczeniu 220g</t>
  </si>
  <si>
    <t>opakowanie 400g</t>
  </si>
  <si>
    <t>opakowanie 170g</t>
  </si>
  <si>
    <t>Tuńczyk w oleju roslinnym, kawałki - 170g (waga po odsączeniu 120g)</t>
  </si>
  <si>
    <t>Zioła prowansalskie - bez obcych zapachów</t>
  </si>
  <si>
    <t>Ziele angielskie -  bez obcych zapachów</t>
  </si>
  <si>
    <t>Woda mineralna niegazowana - ogólna mineralizacja powyzej 568mg/l</t>
  </si>
  <si>
    <t>Kminek mielony -  bez obcych zapachów</t>
  </si>
  <si>
    <t>Kurkuma mielona -  bez obcych zapachów</t>
  </si>
  <si>
    <t>Kwasek cytrynowy -  bez obcych zapachów</t>
  </si>
  <si>
    <t>Liść laurowy -  bez obcych zapachów</t>
  </si>
  <si>
    <t xml:space="preserve">Makaron spaghetti typu Lubella - mąka makaronowa pszenna </t>
  </si>
  <si>
    <t>Makaron typu:gwiazdki, literki,muszelki - mąka makaronowa pszenna</t>
  </si>
  <si>
    <t>Makaron nitka cienka - mąka makaronowa pszenna</t>
  </si>
  <si>
    <t>Makaron świderek, penne - mąka makaronowa pszenna</t>
  </si>
  <si>
    <t>Miód  pszczeli prawdziwy - nektarowy  wielokwiatowy</t>
  </si>
  <si>
    <t>Maka pszenna,puszysta -  typ 500-550</t>
  </si>
  <si>
    <t xml:space="preserve">Mąka żytnia - typ 720 </t>
  </si>
  <si>
    <t>Mus owocowy - 100% owoców, przecierowy, pasteryzowany bez dodatku cukru z niską zawartością soli, saszetka</t>
  </si>
  <si>
    <t>Musztarda stołowa - kolor odpowiedni dla danego surowca, gęsta konsystencja, stonowana barwa musztardy, wykonana na bazie naturalnych surowców, nie zawierająca konserwantów i sztucznych barwników</t>
  </si>
  <si>
    <t>Ketchup łagodny-  min 60% przecieru pomidorowego, kolor i konsystencja odpowiedni dla danego surowca, wykonana na bazie naturalnych surowców, nie zawierająca konserwantów i sztucznych barwników</t>
  </si>
  <si>
    <t>Olej rzepakowy -  z pierwszego tłoczenia, filtrowany na zimno 100% rafinowany</t>
  </si>
  <si>
    <t>Chrupki kukurydziane - grys kukurydziany min 92%</t>
  </si>
  <si>
    <t>Oliwa z oliwek extra virgin z pierwszego tłoczenia, płyn klarowny, przejrzysty, bez osadu, barwa: jasnozielonkawa, smak i zapach: charakterystyczny, bez zapachów i posmaków obcych</t>
  </si>
  <si>
    <t>Ocet winny- balsamiczny,6% kwasowości</t>
  </si>
  <si>
    <t>Oregano - wysuszone liście i kwiatostany rośliny, zapach przyjemny, aromatyczny, delikatny i korzenny lekko gorzkawy smak</t>
  </si>
  <si>
    <t>Papryka słodka mielona - kolor czerwony, konsystencja sypka, zapach typowy dla papryki</t>
  </si>
  <si>
    <t>Pieprz czarny mielony -wyrazisty, ostry aromat i piekący smak</t>
  </si>
  <si>
    <t>opakowanie min 10g</t>
  </si>
  <si>
    <t xml:space="preserve">Płatki ryżowe 100% - błyskawiczne </t>
  </si>
  <si>
    <t>Musli owocowe -  zaw zbóż min. 60%, zaw suszonych owoców 25 %</t>
  </si>
  <si>
    <t>Majonez - olej rzepakowy, sól, woda, żółtka jaj kurzych min 7%, kolor i konsystencja odpowiedni dla danego surowca, wykonana na bazie naturalnych surowców, nie zawierająca konserwantów i sztucznych barwników</t>
  </si>
  <si>
    <t>Barszcz biały -skład: mąka żytnia, drożdże, kwas chlebowy, konsystencja półgęsta, butelka</t>
  </si>
  <si>
    <t>opakowanie 500g</t>
  </si>
  <si>
    <t>Herbatniki - skład: mąka pszenna ok 60 %, jaja, olej rzepakowy, naturalny aromat waniliowy</t>
  </si>
  <si>
    <t>Czosnek granulowany - bez obcych zapachów, sypki</t>
  </si>
  <si>
    <t>Kasza manna - otrzymana z ziarna pszenicy 100 %</t>
  </si>
  <si>
    <t xml:space="preserve">Filet z makreli w oleju roślinnym  - makrela min 69% </t>
  </si>
  <si>
    <t>puszka  400 g</t>
  </si>
  <si>
    <t>Groszek konserwowy - masa po odsaczeniu 220g</t>
  </si>
  <si>
    <t xml:space="preserve">Koncentrat barszczu typu Krakus - pasteryzowany,sok z buraków czerwonych min. 59%, bez konserwantów </t>
  </si>
  <si>
    <t xml:space="preserve">Sok warzywno-owocowy typu Kubuś GO - 100% warzyw i owoców, bez dodatku cukru i sztucznych barwników </t>
  </si>
  <si>
    <t>Płatki kukurydziane - grys kukurydziany min 98%</t>
  </si>
  <si>
    <t>Płatki kulki czekoladowe - mąka ze zbóż min 59%, kakao o obniżonej zawartości tłuszczu, cukier trzcinowy</t>
  </si>
  <si>
    <t>Płatki cynamonowe - maka pełnoziarnista 32%, maka ryżowa 27%, naturalny aromat cynamonowy</t>
  </si>
  <si>
    <t>Płatki z miodem - ziarna zbóż min 73%, mąka pełnoziarnista, bez konserwantów i sztucznych barwników</t>
  </si>
  <si>
    <t>Ryż - ziarno ryżu długie preparowane termicznie (100%), po ugotowaniu sypkie, lekkie, puszyste, niesklejone, ziarna powinny się rozdzielać</t>
  </si>
  <si>
    <t>ziarno ryżu długie preparowane termicznie (100%), po ugotowaniu sypkie, lekkie, puszyste, niesklejone, ziarna powinny się rozdzielać</t>
  </si>
  <si>
    <t xml:space="preserve"> Makrela w sosie pomidorowym - zaw makreli min 50 %</t>
  </si>
  <si>
    <t xml:space="preserve">Powidło śliwkowe - pasteryzowane, 182 g owoców na 100 g produktu </t>
  </si>
  <si>
    <t>Ryż - saszetka - ziarno ryżu długie preparowane termicznie (100%), po ugotowaniu sypkie, lekkie, puszyste, niesklejone, ziarna powinny się rozdzielać</t>
  </si>
  <si>
    <t>Ogórek konserwowy - min 62 % ogórków w opakowaniu, woda, przyprawy</t>
  </si>
  <si>
    <t>Susz warzywny  - suszone warzywa z dodatkiem soli o obnizonej zawartości sodu, przeznaczony dla szkół i przedszkoli</t>
  </si>
  <si>
    <t>opakowanie 650g</t>
  </si>
  <si>
    <t>Chrzan tarty - produkt spożywczy otrzymany ze świeżych, pozbawionych skórki tartych korzeni chrzanu, kwasku cytrynowego z dodatkiem soli i cukru, zawartość soli kuchennej nie więcej niż – 2,0 %, barwa biała lub biało kremowa</t>
  </si>
  <si>
    <t>opakowanie 180g</t>
  </si>
  <si>
    <t>Skład wszystkich zaoferowanych wyrobów jest zgodny z Rozporządzeniem Ministra Zdrowia z dnia 26 lipca 2016r. w sprawie grup środków spożywczych przeznaczonych do sprzedaży dzieciom i młodzieży w jednostkach systemu oświaty oraz wymagań, jakie muszą spełniać środki spożywcze stosowane w ramach żywienia zbiorowego dzieci i młodzieży w tych jednostkach (Dz. U. z 2016 r. poz. 1154).</t>
  </si>
  <si>
    <t>Produkt lub substytut produktu składnikowo, wagowo i jakościowo identyczny zaproponowany przez wykonawcę na podstawie przykładowej nazwy artykułu podanej przez zamawiającego w załączniku cenowym w zamówieniu publicznym na dostawę artykułów spożywczych do stołówki szkolnej, który będzie obowiązywał przez cały okres umowy</t>
  </si>
  <si>
    <t>Sałatka w słoiku - zawartość warzyw min 55%, masa po odsączeniu 300g</t>
  </si>
  <si>
    <t>Papryka marynowana - zawartość papryki min 55 %, masa po odsączeniu 300g, słoik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</si>
</sst>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u/>
      <sz val="9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4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9" applyNumberFormat="0" applyFont="0" applyAlignment="0" applyProtection="0"/>
  </cellStyleXfs>
  <cellXfs count="195">
    <xf numFmtId="0" fontId="0" fillId="0" borderId="0" xfId="0"/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1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11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20" fillId="0" borderId="21" xfId="0" applyFont="1" applyFill="1" applyBorder="1" applyAlignment="1">
      <alignment vertical="center" wrapText="1"/>
    </xf>
    <xf numFmtId="0" fontId="19" fillId="0" borderId="10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center" vertical="center"/>
    </xf>
    <xf numFmtId="0" fontId="18" fillId="0" borderId="11" xfId="15" applyFont="1" applyBorder="1" applyAlignment="1">
      <alignment horizontal="center"/>
    </xf>
    <xf numFmtId="0" fontId="16" fillId="0" borderId="32" xfId="0" applyNumberFormat="1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34" xfId="0" applyFont="1" applyFill="1" applyBorder="1" applyAlignment="1">
      <alignment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20" fillId="0" borderId="3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20" fillId="13" borderId="3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16" fillId="0" borderId="27" xfId="0" applyNumberFormat="1" applyFont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righ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13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13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right" vertical="center" wrapText="1"/>
    </xf>
    <xf numFmtId="0" fontId="28" fillId="0" borderId="49" xfId="0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right" vertical="center" wrapText="1"/>
    </xf>
    <xf numFmtId="0" fontId="28" fillId="12" borderId="10" xfId="0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right" vertical="center" wrapText="1"/>
    </xf>
    <xf numFmtId="0" fontId="28" fillId="12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center" vertical="center" wrapText="1"/>
    </xf>
    <xf numFmtId="0" fontId="28" fillId="13" borderId="52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13" borderId="55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12" borderId="4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7" fillId="0" borderId="43" xfId="0" applyNumberFormat="1" applyFont="1" applyFill="1" applyBorder="1" applyAlignment="1">
      <alignment horizontal="center" vertical="center" wrapText="1"/>
    </xf>
    <xf numFmtId="0" fontId="27" fillId="0" borderId="58" xfId="0" applyNumberFormat="1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 wrapText="1"/>
    </xf>
    <xf numFmtId="0" fontId="27" fillId="0" borderId="59" xfId="0" applyNumberFormat="1" applyFont="1" applyFill="1" applyBorder="1" applyAlignment="1">
      <alignment horizontal="center" vertical="center" wrapText="1"/>
    </xf>
    <xf numFmtId="0" fontId="27" fillId="0" borderId="45" xfId="0" applyNumberFormat="1" applyFont="1" applyFill="1" applyBorder="1" applyAlignment="1">
      <alignment horizontal="center" vertical="center" wrapText="1"/>
    </xf>
    <xf numFmtId="0" fontId="27" fillId="0" borderId="60" xfId="0" applyNumberFormat="1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9" fillId="0" borderId="0" xfId="0" applyFont="1" applyAlignment="1">
      <alignment horizontal="left" vertical="top" wrapText="1"/>
    </xf>
    <xf numFmtId="0" fontId="27" fillId="0" borderId="61" xfId="0" applyNumberFormat="1" applyFont="1" applyFill="1" applyBorder="1" applyAlignment="1">
      <alignment horizontal="center" vertical="center" wrapText="1"/>
    </xf>
    <xf numFmtId="0" fontId="27" fillId="0" borderId="54" xfId="0" applyNumberFormat="1" applyFont="1" applyFill="1" applyBorder="1" applyAlignment="1">
      <alignment horizontal="center" vertical="center" wrapText="1"/>
    </xf>
    <xf numFmtId="0" fontId="27" fillId="14" borderId="53" xfId="0" applyFont="1" applyFill="1" applyBorder="1" applyAlignment="1">
      <alignment horizontal="center" vertical="center"/>
    </xf>
    <xf numFmtId="0" fontId="27" fillId="14" borderId="62" xfId="0" applyFont="1" applyFill="1" applyBorder="1" applyAlignment="1">
      <alignment horizontal="center" vertical="center"/>
    </xf>
    <xf numFmtId="0" fontId="27" fillId="14" borderId="3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13" borderId="5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13" borderId="38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1" fillId="13" borderId="34" xfId="0" applyFont="1" applyFill="1" applyBorder="1" applyAlignment="1">
      <alignment horizontal="center" vertical="center" wrapText="1"/>
    </xf>
    <xf numFmtId="0" fontId="21" fillId="14" borderId="53" xfId="0" applyFont="1" applyFill="1" applyBorder="1" applyAlignment="1">
      <alignment horizontal="center" vertical="center"/>
    </xf>
    <xf numFmtId="0" fontId="21" fillId="14" borderId="62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59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60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2" fontId="19" fillId="0" borderId="42" xfId="15" applyNumberFormat="1" applyFont="1" applyBorder="1" applyAlignment="1">
      <alignment horizontal="center" vertical="center" wrapText="1"/>
    </xf>
    <xf numFmtId="2" fontId="19" fillId="0" borderId="12" xfId="15" applyNumberFormat="1" applyFont="1" applyBorder="1" applyAlignment="1">
      <alignment horizontal="center" vertical="center" wrapText="1"/>
    </xf>
    <xf numFmtId="2" fontId="19" fillId="0" borderId="51" xfId="15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8" fillId="0" borderId="31" xfId="15" applyFont="1" applyBorder="1" applyAlignment="1">
      <alignment horizontal="center"/>
    </xf>
    <xf numFmtId="0" fontId="18" fillId="0" borderId="19" xfId="15" applyFont="1" applyBorder="1" applyAlignment="1">
      <alignment horizontal="center"/>
    </xf>
    <xf numFmtId="0" fontId="18" fillId="0" borderId="40" xfId="15" applyFont="1" applyBorder="1" applyAlignment="1">
      <alignment horizontal="center"/>
    </xf>
  </cellXfs>
  <cellStyles count="22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Komórka połączona 2" xfId="9"/>
    <cellStyle name="Komórka zaznaczona 2" xfId="10"/>
    <cellStyle name="Nagłówek 1 2" xfId="11"/>
    <cellStyle name="Nagłówek 2 2" xfId="12"/>
    <cellStyle name="Nagłówek 3 2" xfId="13"/>
    <cellStyle name="Nagłówek 4 2" xfId="14"/>
    <cellStyle name="Normalny" xfId="0" builtinId="0"/>
    <cellStyle name="Normalny 2" xfId="15"/>
    <cellStyle name="Obliczenia 2" xfId="16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9"/>
  <sheetViews>
    <sheetView tabSelected="1" zoomScale="75" zoomScaleNormal="60" workbookViewId="0">
      <selection activeCell="H75" sqref="H75"/>
    </sheetView>
  </sheetViews>
  <sheetFormatPr defaultRowHeight="18"/>
  <cols>
    <col min="1" max="1" width="6.85546875" style="85" customWidth="1"/>
    <col min="2" max="2" width="87" style="112" customWidth="1"/>
    <col min="3" max="3" width="32.42578125" style="88" customWidth="1"/>
    <col min="4" max="4" width="25.5703125" style="88" customWidth="1"/>
    <col min="5" max="5" width="9.42578125" style="88" customWidth="1"/>
    <col min="6" max="6" width="20.5703125" style="86" customWidth="1"/>
    <col min="7" max="7" width="12.85546875" style="118" customWidth="1"/>
    <col min="8" max="8" width="20.7109375" style="86" customWidth="1"/>
    <col min="9" max="9" width="19" style="86" customWidth="1"/>
    <col min="10" max="10" width="18.42578125" style="86" customWidth="1"/>
    <col min="11" max="11" width="18.7109375" style="86" customWidth="1"/>
    <col min="12" max="12" width="19.7109375" style="86" customWidth="1"/>
    <col min="13" max="13" width="11.28515625" style="118" customWidth="1"/>
    <col min="14" max="16384" width="9.140625" style="1"/>
  </cols>
  <sheetData>
    <row r="1" spans="1:16" s="11" customFormat="1" ht="24.75" customHeight="1" thickBot="1">
      <c r="A1" s="154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21"/>
    </row>
    <row r="2" spans="1:16" ht="26.25" customHeight="1" thickBot="1">
      <c r="A2" s="150" t="s">
        <v>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6" s="2" customFormat="1" ht="35.25" customHeight="1">
      <c r="A3" s="156" t="s">
        <v>0</v>
      </c>
      <c r="B3" s="141" t="s">
        <v>3</v>
      </c>
      <c r="C3" s="133" t="s">
        <v>13</v>
      </c>
      <c r="D3" s="133" t="s">
        <v>12</v>
      </c>
      <c r="E3" s="133" t="s">
        <v>1</v>
      </c>
      <c r="F3" s="133" t="s">
        <v>59</v>
      </c>
      <c r="G3" s="137" t="s">
        <v>53</v>
      </c>
      <c r="H3" s="139" t="s">
        <v>50</v>
      </c>
      <c r="I3" s="141" t="s">
        <v>45</v>
      </c>
      <c r="J3" s="143" t="s">
        <v>51</v>
      </c>
      <c r="K3" s="135" t="s">
        <v>52</v>
      </c>
      <c r="L3" s="148" t="s">
        <v>59</v>
      </c>
      <c r="M3" s="148" t="s">
        <v>127</v>
      </c>
    </row>
    <row r="4" spans="1:16" s="2" customFormat="1" ht="41.25" customHeight="1" thickBot="1">
      <c r="A4" s="157"/>
      <c r="B4" s="142"/>
      <c r="C4" s="133"/>
      <c r="D4" s="134"/>
      <c r="E4" s="134"/>
      <c r="F4" s="134"/>
      <c r="G4" s="138"/>
      <c r="H4" s="140"/>
      <c r="I4" s="142"/>
      <c r="J4" s="144"/>
      <c r="K4" s="136"/>
      <c r="L4" s="149"/>
      <c r="M4" s="149"/>
    </row>
    <row r="5" spans="1:16" ht="28.5" customHeight="1" thickBot="1">
      <c r="A5" s="90" t="s">
        <v>287</v>
      </c>
      <c r="B5" s="78" t="s">
        <v>272</v>
      </c>
      <c r="C5" s="91" t="s">
        <v>86</v>
      </c>
      <c r="D5" s="76"/>
      <c r="E5" s="76" t="s">
        <v>8</v>
      </c>
      <c r="F5" s="76">
        <v>250</v>
      </c>
      <c r="G5" s="115">
        <f>SUM(F5:F5)</f>
        <v>250</v>
      </c>
      <c r="H5" s="92"/>
      <c r="I5" s="93"/>
      <c r="J5" s="94">
        <f t="shared" ref="J5:J57" si="0">G5*H5</f>
        <v>0</v>
      </c>
      <c r="K5" s="77">
        <f t="shared" ref="K5:K57" si="1">G5*I5</f>
        <v>0</v>
      </c>
      <c r="L5" s="95">
        <f t="shared" ref="L5:L24" si="2">F5*$H5</f>
        <v>0</v>
      </c>
      <c r="M5" s="122">
        <v>5</v>
      </c>
      <c r="P5" s="132"/>
    </row>
    <row r="6" spans="1:16" ht="39" customHeight="1" thickBot="1">
      <c r="A6" s="90" t="s">
        <v>136</v>
      </c>
      <c r="B6" s="73" t="s">
        <v>228</v>
      </c>
      <c r="C6" s="74" t="s">
        <v>128</v>
      </c>
      <c r="D6" s="74"/>
      <c r="E6" s="74" t="s">
        <v>8</v>
      </c>
      <c r="F6" s="99">
        <v>5</v>
      </c>
      <c r="G6" s="115">
        <v>5</v>
      </c>
      <c r="H6" s="100"/>
      <c r="I6" s="101"/>
      <c r="J6" s="94">
        <f t="shared" si="0"/>
        <v>0</v>
      </c>
      <c r="K6" s="77">
        <f t="shared" si="1"/>
        <v>0</v>
      </c>
      <c r="L6" s="102">
        <f t="shared" si="2"/>
        <v>0</v>
      </c>
      <c r="M6" s="123">
        <v>5</v>
      </c>
    </row>
    <row r="7" spans="1:16" ht="45.75" customHeight="1" thickBot="1">
      <c r="A7" s="90" t="s">
        <v>137</v>
      </c>
      <c r="B7" s="73" t="s">
        <v>229</v>
      </c>
      <c r="C7" s="99" t="s">
        <v>87</v>
      </c>
      <c r="D7" s="99"/>
      <c r="E7" s="99" t="s">
        <v>8</v>
      </c>
      <c r="F7" s="99">
        <v>50</v>
      </c>
      <c r="G7" s="115">
        <f>SUM(F7:F7)</f>
        <v>50</v>
      </c>
      <c r="H7" s="100"/>
      <c r="I7" s="101"/>
      <c r="J7" s="94">
        <f t="shared" si="0"/>
        <v>0</v>
      </c>
      <c r="K7" s="77">
        <f t="shared" si="1"/>
        <v>0</v>
      </c>
      <c r="L7" s="98">
        <f t="shared" si="2"/>
        <v>0</v>
      </c>
      <c r="M7" s="124">
        <v>5</v>
      </c>
    </row>
    <row r="8" spans="1:16" ht="31.5" customHeight="1" thickBot="1">
      <c r="A8" s="90" t="s">
        <v>138</v>
      </c>
      <c r="B8" s="73" t="s">
        <v>7</v>
      </c>
      <c r="C8" s="74" t="s">
        <v>88</v>
      </c>
      <c r="D8" s="74"/>
      <c r="E8" s="74" t="s">
        <v>8</v>
      </c>
      <c r="F8" s="74">
        <v>80</v>
      </c>
      <c r="G8" s="115">
        <f>SUM(F8:F8)</f>
        <v>80</v>
      </c>
      <c r="H8" s="96"/>
      <c r="I8" s="97"/>
      <c r="J8" s="94">
        <f t="shared" si="0"/>
        <v>0</v>
      </c>
      <c r="K8" s="77">
        <f t="shared" si="1"/>
        <v>0</v>
      </c>
      <c r="L8" s="98">
        <f t="shared" si="2"/>
        <v>0</v>
      </c>
      <c r="M8" s="124">
        <v>5</v>
      </c>
    </row>
    <row r="9" spans="1:16" ht="28.5" customHeight="1" thickBot="1">
      <c r="A9" s="90" t="s">
        <v>139</v>
      </c>
      <c r="B9" s="73" t="s">
        <v>4</v>
      </c>
      <c r="C9" s="74" t="s">
        <v>273</v>
      </c>
      <c r="D9" s="74"/>
      <c r="E9" s="74" t="s">
        <v>14</v>
      </c>
      <c r="F9" s="74">
        <v>75</v>
      </c>
      <c r="G9" s="115">
        <f t="shared" ref="G9:G30" si="3">SUM(F9:F9)</f>
        <v>75</v>
      </c>
      <c r="H9" s="96"/>
      <c r="I9" s="97"/>
      <c r="J9" s="94">
        <f t="shared" si="0"/>
        <v>0</v>
      </c>
      <c r="K9" s="77">
        <f t="shared" si="1"/>
        <v>0</v>
      </c>
      <c r="L9" s="98">
        <f t="shared" si="2"/>
        <v>0</v>
      </c>
      <c r="M9" s="124">
        <v>5</v>
      </c>
    </row>
    <row r="10" spans="1:16" ht="24.75" customHeight="1" thickBot="1">
      <c r="A10" s="90" t="s">
        <v>140</v>
      </c>
      <c r="B10" s="73" t="s">
        <v>227</v>
      </c>
      <c r="C10" s="74" t="s">
        <v>89</v>
      </c>
      <c r="D10" s="74"/>
      <c r="E10" s="74" t="s">
        <v>16</v>
      </c>
      <c r="F10" s="74">
        <v>50</v>
      </c>
      <c r="G10" s="115">
        <f t="shared" si="3"/>
        <v>50</v>
      </c>
      <c r="H10" s="96"/>
      <c r="I10" s="97"/>
      <c r="J10" s="94">
        <f t="shared" si="0"/>
        <v>0</v>
      </c>
      <c r="K10" s="77">
        <f t="shared" si="1"/>
        <v>0</v>
      </c>
      <c r="L10" s="102">
        <f t="shared" si="2"/>
        <v>0</v>
      </c>
      <c r="M10" s="123">
        <v>23</v>
      </c>
    </row>
    <row r="11" spans="1:16" s="3" customFormat="1" ht="33" customHeight="1" thickBot="1">
      <c r="A11" s="90" t="s">
        <v>141</v>
      </c>
      <c r="B11" s="103" t="s">
        <v>226</v>
      </c>
      <c r="C11" s="99" t="s">
        <v>90</v>
      </c>
      <c r="D11" s="99"/>
      <c r="E11" s="99" t="s">
        <v>14</v>
      </c>
      <c r="F11" s="99">
        <v>250</v>
      </c>
      <c r="G11" s="115">
        <f t="shared" si="3"/>
        <v>250</v>
      </c>
      <c r="H11" s="96"/>
      <c r="I11" s="97"/>
      <c r="J11" s="94">
        <f t="shared" si="0"/>
        <v>0</v>
      </c>
      <c r="K11" s="77">
        <f t="shared" si="1"/>
        <v>0</v>
      </c>
      <c r="L11" s="98">
        <f t="shared" si="2"/>
        <v>0</v>
      </c>
      <c r="M11" s="124">
        <v>8</v>
      </c>
    </row>
    <row r="12" spans="1:16" s="3" customFormat="1" ht="29.25" customHeight="1" thickBot="1">
      <c r="A12" s="90" t="s">
        <v>142</v>
      </c>
      <c r="B12" s="73" t="s">
        <v>224</v>
      </c>
      <c r="C12" s="74" t="s">
        <v>225</v>
      </c>
      <c r="D12" s="74"/>
      <c r="E12" s="74" t="s">
        <v>8</v>
      </c>
      <c r="F12" s="74">
        <v>10</v>
      </c>
      <c r="G12" s="115">
        <f t="shared" si="3"/>
        <v>10</v>
      </c>
      <c r="H12" s="96"/>
      <c r="I12" s="97"/>
      <c r="J12" s="94">
        <f t="shared" si="0"/>
        <v>0</v>
      </c>
      <c r="K12" s="77">
        <f t="shared" si="1"/>
        <v>0</v>
      </c>
      <c r="L12" s="98">
        <f t="shared" si="2"/>
        <v>0</v>
      </c>
      <c r="M12" s="124">
        <v>8</v>
      </c>
    </row>
    <row r="13" spans="1:16" s="3" customFormat="1" ht="27" customHeight="1" thickBot="1">
      <c r="A13" s="90" t="s">
        <v>143</v>
      </c>
      <c r="B13" s="73" t="s">
        <v>92</v>
      </c>
      <c r="C13" s="74" t="s">
        <v>93</v>
      </c>
      <c r="D13" s="74"/>
      <c r="E13" s="74" t="s">
        <v>8</v>
      </c>
      <c r="F13" s="74">
        <v>30</v>
      </c>
      <c r="G13" s="115">
        <f t="shared" si="3"/>
        <v>30</v>
      </c>
      <c r="H13" s="96"/>
      <c r="I13" s="97"/>
      <c r="J13" s="94">
        <f t="shared" si="0"/>
        <v>0</v>
      </c>
      <c r="K13" s="77">
        <f t="shared" si="1"/>
        <v>0</v>
      </c>
      <c r="L13" s="98">
        <f t="shared" si="2"/>
        <v>0</v>
      </c>
      <c r="M13" s="124">
        <v>8</v>
      </c>
    </row>
    <row r="14" spans="1:16" s="3" customFormat="1" ht="78.75" customHeight="1" thickBot="1">
      <c r="A14" s="90" t="s">
        <v>144</v>
      </c>
      <c r="B14" s="103" t="s">
        <v>221</v>
      </c>
      <c r="C14" s="74" t="s">
        <v>129</v>
      </c>
      <c r="D14" s="74"/>
      <c r="E14" s="74" t="s">
        <v>8</v>
      </c>
      <c r="F14" s="74">
        <v>50</v>
      </c>
      <c r="G14" s="115">
        <f t="shared" si="3"/>
        <v>50</v>
      </c>
      <c r="H14" s="96"/>
      <c r="I14" s="97"/>
      <c r="J14" s="94">
        <f t="shared" si="0"/>
        <v>0</v>
      </c>
      <c r="K14" s="77">
        <f t="shared" si="1"/>
        <v>0</v>
      </c>
      <c r="L14" s="98">
        <f t="shared" si="2"/>
        <v>0</v>
      </c>
      <c r="M14" s="124">
        <v>5</v>
      </c>
    </row>
    <row r="15" spans="1:16" ht="87.75" customHeight="1" thickBot="1">
      <c r="A15" s="90" t="s">
        <v>145</v>
      </c>
      <c r="B15" s="104" t="s">
        <v>222</v>
      </c>
      <c r="C15" s="74" t="s">
        <v>215</v>
      </c>
      <c r="D15" s="74"/>
      <c r="E15" s="74" t="s">
        <v>8</v>
      </c>
      <c r="F15" s="74">
        <v>180</v>
      </c>
      <c r="G15" s="115">
        <f t="shared" si="3"/>
        <v>180</v>
      </c>
      <c r="H15" s="96"/>
      <c r="I15" s="97"/>
      <c r="J15" s="94">
        <f t="shared" si="0"/>
        <v>0</v>
      </c>
      <c r="K15" s="77">
        <f t="shared" si="1"/>
        <v>0</v>
      </c>
      <c r="L15" s="98">
        <f t="shared" si="2"/>
        <v>0</v>
      </c>
      <c r="M15" s="124">
        <v>5</v>
      </c>
    </row>
    <row r="16" spans="1:16" ht="33" customHeight="1" thickBot="1">
      <c r="A16" s="90" t="s">
        <v>146</v>
      </c>
      <c r="B16" s="73" t="s">
        <v>230</v>
      </c>
      <c r="C16" s="74" t="s">
        <v>94</v>
      </c>
      <c r="D16" s="74"/>
      <c r="E16" s="74" t="s">
        <v>16</v>
      </c>
      <c r="F16" s="74">
        <v>80</v>
      </c>
      <c r="G16" s="115">
        <f t="shared" si="3"/>
        <v>80</v>
      </c>
      <c r="H16" s="96"/>
      <c r="I16" s="97"/>
      <c r="J16" s="94">
        <f t="shared" si="0"/>
        <v>0</v>
      </c>
      <c r="K16" s="77">
        <f t="shared" si="1"/>
        <v>0</v>
      </c>
      <c r="L16" s="98">
        <f t="shared" si="2"/>
        <v>0</v>
      </c>
      <c r="M16" s="124">
        <v>8</v>
      </c>
    </row>
    <row r="17" spans="1:13" ht="36.75" customHeight="1" thickBot="1">
      <c r="A17" s="90" t="s">
        <v>147</v>
      </c>
      <c r="B17" s="73" t="s">
        <v>223</v>
      </c>
      <c r="C17" s="74" t="s">
        <v>95</v>
      </c>
      <c r="D17" s="74"/>
      <c r="E17" s="74" t="s">
        <v>16</v>
      </c>
      <c r="F17" s="74">
        <v>60</v>
      </c>
      <c r="G17" s="115">
        <f t="shared" si="3"/>
        <v>60</v>
      </c>
      <c r="H17" s="96"/>
      <c r="I17" s="97"/>
      <c r="J17" s="94">
        <f t="shared" si="0"/>
        <v>0</v>
      </c>
      <c r="K17" s="77">
        <f t="shared" si="1"/>
        <v>0</v>
      </c>
      <c r="L17" s="98">
        <f t="shared" si="2"/>
        <v>0</v>
      </c>
      <c r="M17" s="124">
        <v>8</v>
      </c>
    </row>
    <row r="18" spans="1:13" ht="45" customHeight="1" thickBot="1">
      <c r="A18" s="90" t="s">
        <v>148</v>
      </c>
      <c r="B18" s="73" t="s">
        <v>275</v>
      </c>
      <c r="C18" s="99" t="s">
        <v>268</v>
      </c>
      <c r="D18" s="99"/>
      <c r="E18" s="99" t="s">
        <v>8</v>
      </c>
      <c r="F18" s="99">
        <v>20</v>
      </c>
      <c r="G18" s="115">
        <f t="shared" si="3"/>
        <v>20</v>
      </c>
      <c r="H18" s="100"/>
      <c r="I18" s="101"/>
      <c r="J18" s="94">
        <f t="shared" si="0"/>
        <v>0</v>
      </c>
      <c r="K18" s="77">
        <f t="shared" si="1"/>
        <v>0</v>
      </c>
      <c r="L18" s="98">
        <f t="shared" si="2"/>
        <v>0</v>
      </c>
      <c r="M18" s="124">
        <v>8</v>
      </c>
    </row>
    <row r="19" spans="1:13" ht="36.75" customHeight="1" thickBot="1">
      <c r="A19" s="90" t="s">
        <v>149</v>
      </c>
      <c r="B19" s="73" t="s">
        <v>274</v>
      </c>
      <c r="C19" s="74" t="s">
        <v>96</v>
      </c>
      <c r="D19" s="74"/>
      <c r="E19" s="74" t="s">
        <v>16</v>
      </c>
      <c r="F19" s="74">
        <v>50</v>
      </c>
      <c r="G19" s="115">
        <f t="shared" si="3"/>
        <v>50</v>
      </c>
      <c r="H19" s="96"/>
      <c r="I19" s="97"/>
      <c r="J19" s="94">
        <f t="shared" si="0"/>
        <v>0</v>
      </c>
      <c r="K19" s="77">
        <f t="shared" si="1"/>
        <v>0</v>
      </c>
      <c r="L19" s="98">
        <f t="shared" si="2"/>
        <v>0</v>
      </c>
      <c r="M19" s="124">
        <v>8</v>
      </c>
    </row>
    <row r="20" spans="1:13" ht="36" customHeight="1" thickBot="1">
      <c r="A20" s="90" t="s">
        <v>150</v>
      </c>
      <c r="B20" s="103" t="s">
        <v>232</v>
      </c>
      <c r="C20" s="99" t="s">
        <v>8</v>
      </c>
      <c r="D20" s="99"/>
      <c r="E20" s="99" t="s">
        <v>8</v>
      </c>
      <c r="F20" s="99">
        <v>4000</v>
      </c>
      <c r="G20" s="115">
        <f t="shared" si="3"/>
        <v>4000</v>
      </c>
      <c r="H20" s="100"/>
      <c r="I20" s="101"/>
      <c r="J20" s="94">
        <f t="shared" si="0"/>
        <v>0</v>
      </c>
      <c r="K20" s="77">
        <f t="shared" si="1"/>
        <v>0</v>
      </c>
      <c r="L20" s="98">
        <f t="shared" si="2"/>
        <v>0</v>
      </c>
      <c r="M20" s="124">
        <v>5</v>
      </c>
    </row>
    <row r="21" spans="1:13" ht="37.5" customHeight="1" thickBot="1">
      <c r="A21" s="90" t="s">
        <v>151</v>
      </c>
      <c r="B21" s="103" t="s">
        <v>231</v>
      </c>
      <c r="C21" s="99" t="s">
        <v>97</v>
      </c>
      <c r="D21" s="99"/>
      <c r="E21" s="99" t="s">
        <v>8</v>
      </c>
      <c r="F21" s="99">
        <v>40</v>
      </c>
      <c r="G21" s="115">
        <f t="shared" si="3"/>
        <v>40</v>
      </c>
      <c r="H21" s="100"/>
      <c r="I21" s="101"/>
      <c r="J21" s="94">
        <f t="shared" si="0"/>
        <v>0</v>
      </c>
      <c r="K21" s="77">
        <f t="shared" si="1"/>
        <v>0</v>
      </c>
      <c r="L21" s="98">
        <f t="shared" si="2"/>
        <v>0</v>
      </c>
      <c r="M21" s="124">
        <v>23</v>
      </c>
    </row>
    <row r="22" spans="1:13" ht="39.75" customHeight="1" thickBot="1">
      <c r="A22" s="90" t="s">
        <v>152</v>
      </c>
      <c r="B22" s="73" t="s">
        <v>220</v>
      </c>
      <c r="C22" s="74" t="s">
        <v>66</v>
      </c>
      <c r="D22" s="74"/>
      <c r="E22" s="74" t="s">
        <v>16</v>
      </c>
      <c r="F22" s="99">
        <v>10</v>
      </c>
      <c r="G22" s="115">
        <f t="shared" si="3"/>
        <v>10</v>
      </c>
      <c r="H22" s="100"/>
      <c r="I22" s="101"/>
      <c r="J22" s="94">
        <f t="shared" si="0"/>
        <v>0</v>
      </c>
      <c r="K22" s="77">
        <f t="shared" si="1"/>
        <v>0</v>
      </c>
      <c r="L22" s="98">
        <f t="shared" si="2"/>
        <v>0</v>
      </c>
      <c r="M22" s="124">
        <v>5</v>
      </c>
    </row>
    <row r="23" spans="1:13" ht="48.75" customHeight="1" thickBot="1">
      <c r="A23" s="90" t="s">
        <v>153</v>
      </c>
      <c r="B23" s="73" t="s">
        <v>234</v>
      </c>
      <c r="C23" s="99" t="s">
        <v>91</v>
      </c>
      <c r="D23" s="99"/>
      <c r="E23" s="99" t="s">
        <v>16</v>
      </c>
      <c r="F23" s="99">
        <v>100</v>
      </c>
      <c r="G23" s="115">
        <f t="shared" si="3"/>
        <v>100</v>
      </c>
      <c r="H23" s="100"/>
      <c r="I23" s="101"/>
      <c r="J23" s="94">
        <f t="shared" si="0"/>
        <v>0</v>
      </c>
      <c r="K23" s="77">
        <f t="shared" si="1"/>
        <v>0</v>
      </c>
      <c r="L23" s="98">
        <f t="shared" si="2"/>
        <v>0</v>
      </c>
      <c r="M23" s="124">
        <v>5</v>
      </c>
    </row>
    <row r="24" spans="1:13" ht="78.75" customHeight="1" thickBot="1">
      <c r="A24" s="90" t="s">
        <v>154</v>
      </c>
      <c r="B24" s="73" t="s">
        <v>235</v>
      </c>
      <c r="C24" s="74" t="s">
        <v>98</v>
      </c>
      <c r="D24" s="74"/>
      <c r="E24" s="99" t="s">
        <v>14</v>
      </c>
      <c r="F24" s="74">
        <v>50</v>
      </c>
      <c r="G24" s="115">
        <f t="shared" si="3"/>
        <v>50</v>
      </c>
      <c r="H24" s="96"/>
      <c r="I24" s="97"/>
      <c r="J24" s="94">
        <f t="shared" si="0"/>
        <v>0</v>
      </c>
      <c r="K24" s="77">
        <f t="shared" si="1"/>
        <v>0</v>
      </c>
      <c r="L24" s="102">
        <f t="shared" si="2"/>
        <v>0</v>
      </c>
      <c r="M24" s="123">
        <v>5</v>
      </c>
    </row>
    <row r="25" spans="1:13" ht="43.5" customHeight="1" thickBot="1">
      <c r="A25" s="90" t="s">
        <v>155</v>
      </c>
      <c r="B25" s="73" t="s">
        <v>276</v>
      </c>
      <c r="C25" s="74" t="s">
        <v>236</v>
      </c>
      <c r="D25" s="74"/>
      <c r="E25" s="99" t="s">
        <v>14</v>
      </c>
      <c r="F25" s="74">
        <v>15</v>
      </c>
      <c r="G25" s="115">
        <f t="shared" si="3"/>
        <v>15</v>
      </c>
      <c r="H25" s="96"/>
      <c r="I25" s="97"/>
      <c r="J25" s="94">
        <f t="shared" si="0"/>
        <v>0</v>
      </c>
      <c r="K25" s="77">
        <f t="shared" si="1"/>
        <v>0</v>
      </c>
      <c r="L25" s="98">
        <f t="shared" ref="L25:L57" si="4">F25*$H25</f>
        <v>0</v>
      </c>
      <c r="M25" s="124">
        <v>5</v>
      </c>
    </row>
    <row r="26" spans="1:13" ht="57" customHeight="1" thickBot="1">
      <c r="A26" s="90" t="s">
        <v>156</v>
      </c>
      <c r="B26" s="73" t="s">
        <v>237</v>
      </c>
      <c r="C26" s="74" t="s">
        <v>97</v>
      </c>
      <c r="D26" s="74"/>
      <c r="E26" s="99" t="s">
        <v>8</v>
      </c>
      <c r="F26" s="74">
        <v>30</v>
      </c>
      <c r="G26" s="115">
        <f t="shared" si="3"/>
        <v>30</v>
      </c>
      <c r="H26" s="96"/>
      <c r="I26" s="97"/>
      <c r="J26" s="94">
        <f t="shared" si="0"/>
        <v>0</v>
      </c>
      <c r="K26" s="77">
        <f t="shared" si="1"/>
        <v>0</v>
      </c>
      <c r="L26" s="98">
        <f t="shared" si="4"/>
        <v>0</v>
      </c>
      <c r="M26" s="124">
        <v>8</v>
      </c>
    </row>
    <row r="27" spans="1:13" ht="39" customHeight="1" thickBot="1">
      <c r="A27" s="90" t="s">
        <v>157</v>
      </c>
      <c r="B27" s="73" t="s">
        <v>277</v>
      </c>
      <c r="C27" s="99" t="s">
        <v>72</v>
      </c>
      <c r="D27" s="99"/>
      <c r="E27" s="99" t="s">
        <v>8</v>
      </c>
      <c r="F27" s="99">
        <v>60</v>
      </c>
      <c r="G27" s="115">
        <f t="shared" si="3"/>
        <v>60</v>
      </c>
      <c r="H27" s="100"/>
      <c r="I27" s="101"/>
      <c r="J27" s="94">
        <f t="shared" si="0"/>
        <v>0</v>
      </c>
      <c r="K27" s="77">
        <f t="shared" si="1"/>
        <v>0</v>
      </c>
      <c r="L27" s="98">
        <f t="shared" si="4"/>
        <v>0</v>
      </c>
      <c r="M27" s="124">
        <v>5</v>
      </c>
    </row>
    <row r="28" spans="1:13" ht="72" customHeight="1" thickBot="1">
      <c r="A28" s="90" t="s">
        <v>158</v>
      </c>
      <c r="B28" s="73" t="s">
        <v>260</v>
      </c>
      <c r="C28" s="74" t="s">
        <v>99</v>
      </c>
      <c r="D28" s="74"/>
      <c r="E28" s="74" t="s">
        <v>8</v>
      </c>
      <c r="F28" s="74">
        <v>40</v>
      </c>
      <c r="G28" s="115">
        <f t="shared" si="3"/>
        <v>40</v>
      </c>
      <c r="H28" s="96"/>
      <c r="I28" s="97"/>
      <c r="J28" s="94">
        <f t="shared" si="0"/>
        <v>0</v>
      </c>
      <c r="K28" s="77">
        <f t="shared" si="1"/>
        <v>0</v>
      </c>
      <c r="L28" s="98">
        <f t="shared" si="4"/>
        <v>0</v>
      </c>
      <c r="M28" s="124">
        <v>8</v>
      </c>
    </row>
    <row r="29" spans="1:13" ht="30" customHeight="1" thickBot="1">
      <c r="A29" s="90" t="s">
        <v>159</v>
      </c>
      <c r="B29" s="73" t="s">
        <v>10</v>
      </c>
      <c r="C29" s="99" t="s">
        <v>100</v>
      </c>
      <c r="D29" s="99"/>
      <c r="E29" s="99" t="s">
        <v>8</v>
      </c>
      <c r="F29" s="99">
        <v>60</v>
      </c>
      <c r="G29" s="115">
        <f t="shared" si="3"/>
        <v>60</v>
      </c>
      <c r="H29" s="100"/>
      <c r="I29" s="101"/>
      <c r="J29" s="94">
        <f t="shared" si="0"/>
        <v>0</v>
      </c>
      <c r="K29" s="77">
        <f t="shared" si="1"/>
        <v>0</v>
      </c>
      <c r="L29" s="98">
        <f t="shared" si="4"/>
        <v>0</v>
      </c>
      <c r="M29" s="124">
        <v>8</v>
      </c>
    </row>
    <row r="30" spans="1:13" ht="62.25" customHeight="1" thickBot="1">
      <c r="A30" s="90" t="s">
        <v>160</v>
      </c>
      <c r="B30" s="73" t="s">
        <v>279</v>
      </c>
      <c r="C30" s="74" t="s">
        <v>278</v>
      </c>
      <c r="D30" s="74"/>
      <c r="E30" s="74" t="s">
        <v>8</v>
      </c>
      <c r="F30" s="74">
        <v>20</v>
      </c>
      <c r="G30" s="115">
        <f t="shared" si="3"/>
        <v>20</v>
      </c>
      <c r="H30" s="96"/>
      <c r="I30" s="97"/>
      <c r="J30" s="94">
        <f t="shared" si="0"/>
        <v>0</v>
      </c>
      <c r="K30" s="77">
        <f t="shared" si="1"/>
        <v>0</v>
      </c>
      <c r="L30" s="98">
        <f t="shared" si="4"/>
        <v>0</v>
      </c>
      <c r="M30" s="124">
        <v>8</v>
      </c>
    </row>
    <row r="31" spans="1:13" ht="64.5" customHeight="1" thickBot="1">
      <c r="A31" s="90" t="s">
        <v>161</v>
      </c>
      <c r="B31" s="73" t="s">
        <v>238</v>
      </c>
      <c r="C31" s="74" t="s">
        <v>101</v>
      </c>
      <c r="D31" s="74"/>
      <c r="E31" s="74" t="s">
        <v>8</v>
      </c>
      <c r="F31" s="74">
        <v>30</v>
      </c>
      <c r="G31" s="115">
        <f t="shared" ref="G31:G60" si="5">SUM(F31:F31)</f>
        <v>30</v>
      </c>
      <c r="H31" s="96"/>
      <c r="I31" s="97"/>
      <c r="J31" s="94">
        <v>0</v>
      </c>
      <c r="K31" s="77">
        <f t="shared" si="1"/>
        <v>0</v>
      </c>
      <c r="L31" s="98">
        <f t="shared" si="4"/>
        <v>0</v>
      </c>
      <c r="M31" s="124">
        <v>5</v>
      </c>
    </row>
    <row r="32" spans="1:13" ht="64.5" customHeight="1" thickBot="1">
      <c r="A32" s="90" t="s">
        <v>162</v>
      </c>
      <c r="B32" s="73" t="s">
        <v>239</v>
      </c>
      <c r="C32" s="74" t="s">
        <v>130</v>
      </c>
      <c r="D32" s="74"/>
      <c r="E32" s="74" t="s">
        <v>8</v>
      </c>
      <c r="F32" s="74">
        <v>160</v>
      </c>
      <c r="G32" s="115">
        <f t="shared" si="5"/>
        <v>160</v>
      </c>
      <c r="H32" s="96"/>
      <c r="I32" s="97"/>
      <c r="J32" s="94">
        <f t="shared" si="0"/>
        <v>0</v>
      </c>
      <c r="K32" s="77">
        <f t="shared" si="1"/>
        <v>0</v>
      </c>
      <c r="L32" s="98">
        <f t="shared" si="4"/>
        <v>0</v>
      </c>
      <c r="M32" s="124">
        <v>5</v>
      </c>
    </row>
    <row r="33" spans="1:13" ht="48" customHeight="1" thickBot="1">
      <c r="A33" s="90" t="s">
        <v>163</v>
      </c>
      <c r="B33" s="73" t="s">
        <v>280</v>
      </c>
      <c r="C33" s="74" t="s">
        <v>102</v>
      </c>
      <c r="D33" s="74"/>
      <c r="E33" s="74" t="s">
        <v>8</v>
      </c>
      <c r="F33" s="74">
        <v>20</v>
      </c>
      <c r="G33" s="115">
        <f t="shared" si="5"/>
        <v>20</v>
      </c>
      <c r="H33" s="96"/>
      <c r="I33" s="97"/>
      <c r="J33" s="94">
        <f t="shared" si="0"/>
        <v>0</v>
      </c>
      <c r="K33" s="77">
        <f t="shared" si="1"/>
        <v>0</v>
      </c>
      <c r="L33" s="98">
        <f t="shared" si="4"/>
        <v>0</v>
      </c>
      <c r="M33" s="124">
        <v>5</v>
      </c>
    </row>
    <row r="34" spans="1:13" ht="42.75" customHeight="1" thickBot="1">
      <c r="A34" s="90" t="s">
        <v>164</v>
      </c>
      <c r="B34" s="73" t="s">
        <v>281</v>
      </c>
      <c r="C34" s="74" t="s">
        <v>103</v>
      </c>
      <c r="D34" s="74"/>
      <c r="E34" s="74" t="s">
        <v>8</v>
      </c>
      <c r="F34" s="74">
        <v>850</v>
      </c>
      <c r="G34" s="115">
        <f t="shared" si="5"/>
        <v>850</v>
      </c>
      <c r="H34" s="96"/>
      <c r="I34" s="97"/>
      <c r="J34" s="94">
        <f t="shared" si="0"/>
        <v>0</v>
      </c>
      <c r="K34" s="77">
        <f t="shared" si="1"/>
        <v>0</v>
      </c>
      <c r="L34" s="98">
        <f t="shared" si="4"/>
        <v>0</v>
      </c>
      <c r="M34" s="124">
        <v>5</v>
      </c>
    </row>
    <row r="35" spans="1:13" ht="55.5" customHeight="1" thickBot="1">
      <c r="A35" s="90" t="s">
        <v>165</v>
      </c>
      <c r="B35" s="73" t="s">
        <v>283</v>
      </c>
      <c r="C35" s="74" t="s">
        <v>131</v>
      </c>
      <c r="D35" s="74"/>
      <c r="E35" s="74" t="s">
        <v>14</v>
      </c>
      <c r="F35" s="74">
        <v>30</v>
      </c>
      <c r="G35" s="115">
        <f t="shared" si="5"/>
        <v>30</v>
      </c>
      <c r="H35" s="96"/>
      <c r="I35" s="97"/>
      <c r="J35" s="94">
        <f t="shared" si="0"/>
        <v>0</v>
      </c>
      <c r="K35" s="81">
        <f t="shared" si="1"/>
        <v>0</v>
      </c>
      <c r="L35" s="98">
        <f t="shared" si="4"/>
        <v>0</v>
      </c>
      <c r="M35" s="124">
        <v>5</v>
      </c>
    </row>
    <row r="36" spans="1:13" ht="40.5" customHeight="1" thickBot="1">
      <c r="A36" s="90" t="s">
        <v>166</v>
      </c>
      <c r="B36" s="73" t="s">
        <v>285</v>
      </c>
      <c r="C36" s="74" t="s">
        <v>132</v>
      </c>
      <c r="D36" s="74"/>
      <c r="E36" s="74" t="s">
        <v>14</v>
      </c>
      <c r="F36" s="74">
        <v>20</v>
      </c>
      <c r="G36" s="115">
        <f t="shared" si="5"/>
        <v>20</v>
      </c>
      <c r="H36" s="96"/>
      <c r="I36" s="97"/>
      <c r="J36" s="94">
        <f t="shared" si="0"/>
        <v>0</v>
      </c>
      <c r="K36" s="77">
        <f t="shared" si="1"/>
        <v>0</v>
      </c>
      <c r="L36" s="98">
        <f t="shared" si="4"/>
        <v>0</v>
      </c>
      <c r="M36" s="124">
        <v>5</v>
      </c>
    </row>
    <row r="37" spans="1:13" ht="40.5" customHeight="1" thickBot="1">
      <c r="A37" s="90" t="s">
        <v>167</v>
      </c>
      <c r="B37" s="73" t="s">
        <v>282</v>
      </c>
      <c r="C37" s="74" t="s">
        <v>132</v>
      </c>
      <c r="D37" s="74"/>
      <c r="E37" s="74" t="s">
        <v>14</v>
      </c>
      <c r="F37" s="74">
        <v>30</v>
      </c>
      <c r="G37" s="115">
        <f t="shared" si="5"/>
        <v>30</v>
      </c>
      <c r="H37" s="96"/>
      <c r="I37" s="97"/>
      <c r="J37" s="94">
        <f t="shared" si="0"/>
        <v>0</v>
      </c>
      <c r="K37" s="77">
        <f t="shared" si="1"/>
        <v>0</v>
      </c>
      <c r="L37" s="98">
        <f t="shared" si="4"/>
        <v>0</v>
      </c>
      <c r="M37" s="124">
        <v>5</v>
      </c>
    </row>
    <row r="38" spans="1:13" ht="40.5" customHeight="1" thickBot="1">
      <c r="A38" s="90" t="s">
        <v>168</v>
      </c>
      <c r="B38" s="73" t="s">
        <v>284</v>
      </c>
      <c r="C38" s="74" t="s">
        <v>132</v>
      </c>
      <c r="D38" s="74"/>
      <c r="E38" s="74" t="s">
        <v>14</v>
      </c>
      <c r="F38" s="74">
        <v>10</v>
      </c>
      <c r="G38" s="115">
        <f t="shared" si="5"/>
        <v>10</v>
      </c>
      <c r="H38" s="96"/>
      <c r="I38" s="97"/>
      <c r="J38" s="94">
        <f t="shared" si="0"/>
        <v>0</v>
      </c>
      <c r="K38" s="77">
        <f t="shared" si="1"/>
        <v>0</v>
      </c>
      <c r="L38" s="98">
        <f t="shared" si="4"/>
        <v>0</v>
      </c>
      <c r="M38" s="124">
        <v>5</v>
      </c>
    </row>
    <row r="39" spans="1:13" ht="61.5" customHeight="1" thickBot="1">
      <c r="A39" s="90" t="s">
        <v>169</v>
      </c>
      <c r="B39" s="73" t="s">
        <v>271</v>
      </c>
      <c r="C39" s="74" t="s">
        <v>104</v>
      </c>
      <c r="D39" s="74"/>
      <c r="E39" s="74" t="s">
        <v>8</v>
      </c>
      <c r="F39" s="74">
        <v>20</v>
      </c>
      <c r="G39" s="115">
        <f t="shared" si="5"/>
        <v>20</v>
      </c>
      <c r="H39" s="96"/>
      <c r="I39" s="97"/>
      <c r="J39" s="94">
        <f t="shared" si="0"/>
        <v>0</v>
      </c>
      <c r="K39" s="77">
        <f t="shared" si="1"/>
        <v>0</v>
      </c>
      <c r="L39" s="98">
        <f t="shared" si="4"/>
        <v>0</v>
      </c>
      <c r="M39" s="124">
        <v>8</v>
      </c>
    </row>
    <row r="40" spans="1:13" ht="51" customHeight="1" thickBot="1">
      <c r="A40" s="90" t="s">
        <v>170</v>
      </c>
      <c r="B40" s="73" t="s">
        <v>251</v>
      </c>
      <c r="C40" s="74" t="s">
        <v>105</v>
      </c>
      <c r="D40" s="74"/>
      <c r="E40" s="74" t="s">
        <v>14</v>
      </c>
      <c r="F40" s="74">
        <v>130</v>
      </c>
      <c r="G40" s="115">
        <f t="shared" si="5"/>
        <v>130</v>
      </c>
      <c r="H40" s="96"/>
      <c r="I40" s="97"/>
      <c r="J40" s="94">
        <f t="shared" si="0"/>
        <v>0</v>
      </c>
      <c r="K40" s="77">
        <f t="shared" si="1"/>
        <v>0</v>
      </c>
      <c r="L40" s="98">
        <f t="shared" si="4"/>
        <v>0</v>
      </c>
      <c r="M40" s="124">
        <v>5</v>
      </c>
    </row>
    <row r="41" spans="1:13" ht="52.5" customHeight="1" thickBot="1">
      <c r="A41" s="90" t="s">
        <v>171</v>
      </c>
      <c r="B41" s="73" t="s">
        <v>252</v>
      </c>
      <c r="C41" s="74" t="s">
        <v>106</v>
      </c>
      <c r="D41" s="74"/>
      <c r="E41" s="74" t="s">
        <v>14</v>
      </c>
      <c r="F41" s="74">
        <v>50</v>
      </c>
      <c r="G41" s="115">
        <f t="shared" si="5"/>
        <v>50</v>
      </c>
      <c r="H41" s="96"/>
      <c r="I41" s="97"/>
      <c r="J41" s="94">
        <f t="shared" si="0"/>
        <v>0</v>
      </c>
      <c r="K41" s="77">
        <f t="shared" si="1"/>
        <v>0</v>
      </c>
      <c r="L41" s="98">
        <f t="shared" si="4"/>
        <v>0</v>
      </c>
      <c r="M41" s="124">
        <v>5</v>
      </c>
    </row>
    <row r="42" spans="1:13" ht="49.5" customHeight="1" thickBot="1">
      <c r="A42" s="90" t="s">
        <v>172</v>
      </c>
      <c r="B42" s="103" t="s">
        <v>253</v>
      </c>
      <c r="C42" s="99" t="s">
        <v>106</v>
      </c>
      <c r="D42" s="99"/>
      <c r="E42" s="74" t="s">
        <v>14</v>
      </c>
      <c r="F42" s="99">
        <v>35</v>
      </c>
      <c r="G42" s="115">
        <f t="shared" si="5"/>
        <v>35</v>
      </c>
      <c r="H42" s="100"/>
      <c r="I42" s="101"/>
      <c r="J42" s="94">
        <f t="shared" si="0"/>
        <v>0</v>
      </c>
      <c r="K42" s="77">
        <f t="shared" si="1"/>
        <v>0</v>
      </c>
      <c r="L42" s="102">
        <f t="shared" si="4"/>
        <v>0</v>
      </c>
      <c r="M42" s="123">
        <v>5</v>
      </c>
    </row>
    <row r="43" spans="1:13" ht="43.5" customHeight="1" thickBot="1">
      <c r="A43" s="90" t="s">
        <v>173</v>
      </c>
      <c r="B43" s="73" t="s">
        <v>254</v>
      </c>
      <c r="C43" s="74" t="s">
        <v>91</v>
      </c>
      <c r="D43" s="74"/>
      <c r="E43" s="74" t="s">
        <v>14</v>
      </c>
      <c r="F43" s="74">
        <v>80</v>
      </c>
      <c r="G43" s="115">
        <f t="shared" si="5"/>
        <v>80</v>
      </c>
      <c r="H43" s="96"/>
      <c r="I43" s="97"/>
      <c r="J43" s="94">
        <f t="shared" si="0"/>
        <v>0</v>
      </c>
      <c r="K43" s="77">
        <f t="shared" si="1"/>
        <v>0</v>
      </c>
      <c r="L43" s="98">
        <f t="shared" si="4"/>
        <v>0</v>
      </c>
      <c r="M43" s="124">
        <v>5</v>
      </c>
    </row>
    <row r="44" spans="1:13" ht="46.5" customHeight="1" thickBot="1">
      <c r="A44" s="90" t="s">
        <v>174</v>
      </c>
      <c r="B44" s="73" t="s">
        <v>255</v>
      </c>
      <c r="C44" s="99" t="s">
        <v>72</v>
      </c>
      <c r="D44" s="99"/>
      <c r="E44" s="99" t="s">
        <v>8</v>
      </c>
      <c r="F44" s="99">
        <v>15</v>
      </c>
      <c r="G44" s="115">
        <f t="shared" si="5"/>
        <v>15</v>
      </c>
      <c r="H44" s="100"/>
      <c r="I44" s="101"/>
      <c r="J44" s="94">
        <f t="shared" si="0"/>
        <v>0</v>
      </c>
      <c r="K44" s="77">
        <f t="shared" si="1"/>
        <v>0</v>
      </c>
      <c r="L44" s="98">
        <f t="shared" si="4"/>
        <v>0</v>
      </c>
      <c r="M44" s="124">
        <v>5</v>
      </c>
    </row>
    <row r="45" spans="1:13" ht="43.5" customHeight="1" thickBot="1">
      <c r="A45" s="90" t="s">
        <v>175</v>
      </c>
      <c r="B45" s="104" t="s">
        <v>258</v>
      </c>
      <c r="C45" s="74" t="s">
        <v>107</v>
      </c>
      <c r="D45" s="74"/>
      <c r="E45" s="74" t="s">
        <v>8</v>
      </c>
      <c r="F45" s="74">
        <v>1500</v>
      </c>
      <c r="G45" s="115">
        <f t="shared" si="5"/>
        <v>1500</v>
      </c>
      <c r="H45" s="96"/>
      <c r="I45" s="97"/>
      <c r="J45" s="94">
        <f t="shared" si="0"/>
        <v>0</v>
      </c>
      <c r="K45" s="77">
        <f t="shared" si="1"/>
        <v>0</v>
      </c>
      <c r="L45" s="98">
        <f t="shared" si="4"/>
        <v>0</v>
      </c>
      <c r="M45" s="124">
        <v>5</v>
      </c>
    </row>
    <row r="46" spans="1:13" ht="36" customHeight="1" thickBot="1">
      <c r="A46" s="90" t="s">
        <v>176</v>
      </c>
      <c r="B46" s="73" t="s">
        <v>270</v>
      </c>
      <c r="C46" s="74" t="s">
        <v>108</v>
      </c>
      <c r="D46" s="74"/>
      <c r="E46" s="74" t="s">
        <v>14</v>
      </c>
      <c r="F46" s="74">
        <v>10</v>
      </c>
      <c r="G46" s="115">
        <f t="shared" si="5"/>
        <v>10</v>
      </c>
      <c r="H46" s="96"/>
      <c r="I46" s="97"/>
      <c r="J46" s="94">
        <f t="shared" si="0"/>
        <v>0</v>
      </c>
      <c r="K46" s="77">
        <f t="shared" si="1"/>
        <v>0</v>
      </c>
      <c r="L46" s="98">
        <f t="shared" si="4"/>
        <v>0</v>
      </c>
      <c r="M46" s="124">
        <v>5</v>
      </c>
    </row>
    <row r="47" spans="1:13" ht="85.5" customHeight="1" thickBot="1">
      <c r="A47" s="90" t="s">
        <v>177</v>
      </c>
      <c r="B47" s="73" t="s">
        <v>259</v>
      </c>
      <c r="C47" s="74" t="s">
        <v>109</v>
      </c>
      <c r="D47" s="74"/>
      <c r="E47" s="74" t="s">
        <v>8</v>
      </c>
      <c r="F47" s="74">
        <v>7</v>
      </c>
      <c r="G47" s="115">
        <v>7</v>
      </c>
      <c r="H47" s="96"/>
      <c r="I47" s="97"/>
      <c r="J47" s="94">
        <f t="shared" si="0"/>
        <v>0</v>
      </c>
      <c r="K47" s="77">
        <f t="shared" si="1"/>
        <v>0</v>
      </c>
      <c r="L47" s="98">
        <f t="shared" si="4"/>
        <v>0</v>
      </c>
      <c r="M47" s="124">
        <v>8</v>
      </c>
    </row>
    <row r="48" spans="1:13" ht="38.25" customHeight="1" thickBot="1">
      <c r="A48" s="90" t="s">
        <v>178</v>
      </c>
      <c r="B48" s="73" t="s">
        <v>256</v>
      </c>
      <c r="C48" s="74" t="s">
        <v>110</v>
      </c>
      <c r="D48" s="74"/>
      <c r="E48" s="74" t="s">
        <v>14</v>
      </c>
      <c r="F48" s="74">
        <v>220</v>
      </c>
      <c r="G48" s="115">
        <f t="shared" si="5"/>
        <v>220</v>
      </c>
      <c r="H48" s="96"/>
      <c r="I48" s="97"/>
      <c r="J48" s="94">
        <f t="shared" si="0"/>
        <v>0</v>
      </c>
      <c r="K48" s="77">
        <f t="shared" si="1"/>
        <v>0</v>
      </c>
      <c r="L48" s="98">
        <f t="shared" si="4"/>
        <v>0</v>
      </c>
      <c r="M48" s="124">
        <v>5</v>
      </c>
    </row>
    <row r="49" spans="1:13" ht="29.25" customHeight="1" thickBot="1">
      <c r="A49" s="90" t="s">
        <v>179</v>
      </c>
      <c r="B49" s="73" t="s">
        <v>5</v>
      </c>
      <c r="C49" s="74" t="s">
        <v>110</v>
      </c>
      <c r="D49" s="74"/>
      <c r="E49" s="74" t="s">
        <v>14</v>
      </c>
      <c r="F49" s="74">
        <v>10</v>
      </c>
      <c r="G49" s="115">
        <f t="shared" si="5"/>
        <v>10</v>
      </c>
      <c r="H49" s="96"/>
      <c r="I49" s="97"/>
      <c r="J49" s="94">
        <f t="shared" si="0"/>
        <v>0</v>
      </c>
      <c r="K49" s="77">
        <f t="shared" si="1"/>
        <v>0</v>
      </c>
      <c r="L49" s="98">
        <f t="shared" si="4"/>
        <v>0</v>
      </c>
      <c r="M49" s="124">
        <v>8</v>
      </c>
    </row>
    <row r="50" spans="1:13" ht="32.25" customHeight="1" thickBot="1">
      <c r="A50" s="90" t="s">
        <v>180</v>
      </c>
      <c r="B50" s="73" t="s">
        <v>257</v>
      </c>
      <c r="C50" s="74" t="s">
        <v>110</v>
      </c>
      <c r="D50" s="74"/>
      <c r="E50" s="74" t="s">
        <v>14</v>
      </c>
      <c r="F50" s="74">
        <v>5</v>
      </c>
      <c r="G50" s="115">
        <f t="shared" si="5"/>
        <v>5</v>
      </c>
      <c r="H50" s="96"/>
      <c r="I50" s="97"/>
      <c r="J50" s="94">
        <f t="shared" si="0"/>
        <v>0</v>
      </c>
      <c r="K50" s="77">
        <f t="shared" si="1"/>
        <v>0</v>
      </c>
      <c r="L50" s="98">
        <f t="shared" si="4"/>
        <v>0</v>
      </c>
      <c r="M50" s="124">
        <v>5</v>
      </c>
    </row>
    <row r="51" spans="1:13" ht="48.75" customHeight="1" thickBot="1">
      <c r="A51" s="90" t="s">
        <v>181</v>
      </c>
      <c r="B51" s="73" t="s">
        <v>264</v>
      </c>
      <c r="C51" s="74" t="s">
        <v>111</v>
      </c>
      <c r="D51" s="74"/>
      <c r="E51" s="74" t="s">
        <v>8</v>
      </c>
      <c r="F51" s="74">
        <v>5</v>
      </c>
      <c r="G51" s="115">
        <f t="shared" si="5"/>
        <v>5</v>
      </c>
      <c r="H51" s="96"/>
      <c r="I51" s="97"/>
      <c r="J51" s="94">
        <f t="shared" si="0"/>
        <v>0</v>
      </c>
      <c r="K51" s="77">
        <f t="shared" si="1"/>
        <v>0</v>
      </c>
      <c r="L51" s="98">
        <f t="shared" si="4"/>
        <v>0</v>
      </c>
      <c r="M51" s="124">
        <v>23</v>
      </c>
    </row>
    <row r="52" spans="1:13" ht="38.25" customHeight="1" thickBot="1">
      <c r="A52" s="90" t="s">
        <v>182</v>
      </c>
      <c r="B52" s="73" t="s">
        <v>261</v>
      </c>
      <c r="C52" s="74" t="s">
        <v>112</v>
      </c>
      <c r="D52" s="74"/>
      <c r="E52" s="74" t="s">
        <v>15</v>
      </c>
      <c r="F52" s="74">
        <v>80</v>
      </c>
      <c r="G52" s="115">
        <f t="shared" si="5"/>
        <v>80</v>
      </c>
      <c r="H52" s="96"/>
      <c r="I52" s="97"/>
      <c r="J52" s="94">
        <f t="shared" si="0"/>
        <v>0</v>
      </c>
      <c r="K52" s="77">
        <f t="shared" si="1"/>
        <v>0</v>
      </c>
      <c r="L52" s="98">
        <f t="shared" si="4"/>
        <v>0</v>
      </c>
      <c r="M52" s="124">
        <v>5</v>
      </c>
    </row>
    <row r="53" spans="1:13" ht="27" customHeight="1" thickBot="1">
      <c r="A53" s="90" t="s">
        <v>183</v>
      </c>
      <c r="B53" s="73" t="s">
        <v>288</v>
      </c>
      <c r="C53" s="74" t="s">
        <v>72</v>
      </c>
      <c r="D53" s="74"/>
      <c r="E53" s="74" t="s">
        <v>8</v>
      </c>
      <c r="F53" s="74">
        <v>30</v>
      </c>
      <c r="G53" s="115">
        <f t="shared" si="5"/>
        <v>30</v>
      </c>
      <c r="H53" s="96"/>
      <c r="I53" s="97"/>
      <c r="J53" s="94">
        <f t="shared" si="0"/>
        <v>0</v>
      </c>
      <c r="K53" s="77">
        <f t="shared" si="1"/>
        <v>0</v>
      </c>
      <c r="L53" s="98">
        <f t="shared" si="4"/>
        <v>0</v>
      </c>
      <c r="M53" s="124">
        <v>5</v>
      </c>
    </row>
    <row r="54" spans="1:13" ht="31.5" customHeight="1" thickBot="1">
      <c r="A54" s="90" t="s">
        <v>184</v>
      </c>
      <c r="B54" s="73" t="s">
        <v>262</v>
      </c>
      <c r="C54" s="74" t="s">
        <v>72</v>
      </c>
      <c r="D54" s="74"/>
      <c r="E54" s="74" t="s">
        <v>8</v>
      </c>
      <c r="F54" s="74">
        <v>20</v>
      </c>
      <c r="G54" s="115">
        <f t="shared" si="5"/>
        <v>20</v>
      </c>
      <c r="H54" s="96"/>
      <c r="I54" s="97"/>
      <c r="J54" s="94">
        <f t="shared" si="0"/>
        <v>0</v>
      </c>
      <c r="K54" s="77">
        <f t="shared" si="1"/>
        <v>0</v>
      </c>
      <c r="L54" s="98">
        <f t="shared" si="4"/>
        <v>0</v>
      </c>
      <c r="M54" s="124">
        <v>5</v>
      </c>
    </row>
    <row r="55" spans="1:13" ht="63.75" customHeight="1" thickBot="1">
      <c r="A55" s="90" t="s">
        <v>185</v>
      </c>
      <c r="B55" s="73" t="s">
        <v>263</v>
      </c>
      <c r="C55" s="74" t="s">
        <v>114</v>
      </c>
      <c r="D55" s="74"/>
      <c r="E55" s="74" t="s">
        <v>15</v>
      </c>
      <c r="F55" s="74">
        <v>5</v>
      </c>
      <c r="G55" s="115">
        <f t="shared" si="5"/>
        <v>5</v>
      </c>
      <c r="H55" s="96"/>
      <c r="I55" s="97"/>
      <c r="J55" s="94">
        <f t="shared" si="0"/>
        <v>0</v>
      </c>
      <c r="K55" s="77">
        <f t="shared" si="1"/>
        <v>0</v>
      </c>
      <c r="L55" s="98">
        <f t="shared" si="4"/>
        <v>0</v>
      </c>
      <c r="M55" s="124">
        <v>8</v>
      </c>
    </row>
    <row r="56" spans="1:13" ht="40.5" customHeight="1" thickBot="1">
      <c r="A56" s="90" t="s">
        <v>186</v>
      </c>
      <c r="B56" s="73" t="s">
        <v>233</v>
      </c>
      <c r="C56" s="74" t="s">
        <v>18</v>
      </c>
      <c r="D56" s="74"/>
      <c r="E56" s="74" t="s">
        <v>8</v>
      </c>
      <c r="F56" s="74">
        <v>100</v>
      </c>
      <c r="G56" s="115">
        <f t="shared" si="5"/>
        <v>100</v>
      </c>
      <c r="H56" s="96"/>
      <c r="I56" s="97"/>
      <c r="J56" s="94">
        <f t="shared" si="0"/>
        <v>0</v>
      </c>
      <c r="K56" s="77">
        <f t="shared" si="1"/>
        <v>0</v>
      </c>
      <c r="L56" s="98">
        <f t="shared" si="4"/>
        <v>0</v>
      </c>
      <c r="M56" s="124">
        <v>5</v>
      </c>
    </row>
    <row r="57" spans="1:13" ht="32.25" customHeight="1" thickBot="1">
      <c r="A57" s="90" t="s">
        <v>187</v>
      </c>
      <c r="B57" s="73" t="s">
        <v>216</v>
      </c>
      <c r="C57" s="74" t="s">
        <v>133</v>
      </c>
      <c r="D57" s="74"/>
      <c r="E57" s="74" t="s">
        <v>8</v>
      </c>
      <c r="F57" s="74">
        <v>150</v>
      </c>
      <c r="G57" s="115">
        <f t="shared" si="5"/>
        <v>150</v>
      </c>
      <c r="H57" s="96"/>
      <c r="I57" s="97"/>
      <c r="J57" s="94">
        <f t="shared" si="0"/>
        <v>0</v>
      </c>
      <c r="K57" s="77">
        <f t="shared" si="1"/>
        <v>0</v>
      </c>
      <c r="L57" s="98">
        <f t="shared" si="4"/>
        <v>0</v>
      </c>
      <c r="M57" s="124">
        <v>5</v>
      </c>
    </row>
    <row r="58" spans="1:13" ht="34.5" customHeight="1" thickBot="1">
      <c r="A58" s="90" t="s">
        <v>188</v>
      </c>
      <c r="B58" s="73" t="s">
        <v>116</v>
      </c>
      <c r="C58" s="74" t="s">
        <v>115</v>
      </c>
      <c r="D58" s="74"/>
      <c r="E58" s="74" t="s">
        <v>16</v>
      </c>
      <c r="F58" s="74">
        <v>20</v>
      </c>
      <c r="G58" s="115">
        <f t="shared" si="5"/>
        <v>20</v>
      </c>
      <c r="H58" s="96"/>
      <c r="I58" s="97"/>
      <c r="J58" s="94">
        <f t="shared" ref="J58:J72" si="6">G58*H58</f>
        <v>0</v>
      </c>
      <c r="K58" s="77">
        <f t="shared" ref="K58:K72" si="7">G58*I58</f>
        <v>0</v>
      </c>
      <c r="L58" s="98">
        <f t="shared" ref="L58:L86" si="8">F58*$H58</f>
        <v>0</v>
      </c>
      <c r="M58" s="124">
        <v>5</v>
      </c>
    </row>
    <row r="59" spans="1:13" ht="24.75" customHeight="1" thickBot="1">
      <c r="A59" s="90" t="s">
        <v>189</v>
      </c>
      <c r="B59" s="104" t="s">
        <v>289</v>
      </c>
      <c r="C59" s="74" t="s">
        <v>117</v>
      </c>
      <c r="D59" s="74"/>
      <c r="E59" s="74" t="s">
        <v>8</v>
      </c>
      <c r="F59" s="74">
        <v>20</v>
      </c>
      <c r="G59" s="115">
        <v>20</v>
      </c>
      <c r="H59" s="96"/>
      <c r="I59" s="97"/>
      <c r="J59" s="94">
        <f t="shared" si="6"/>
        <v>0</v>
      </c>
      <c r="K59" s="77">
        <f t="shared" si="7"/>
        <v>0</v>
      </c>
      <c r="L59" s="102">
        <f t="shared" si="8"/>
        <v>0</v>
      </c>
      <c r="M59" s="123">
        <v>5</v>
      </c>
    </row>
    <row r="60" spans="1:13" ht="42" customHeight="1" thickBot="1">
      <c r="A60" s="90" t="s">
        <v>190</v>
      </c>
      <c r="B60" s="73" t="s">
        <v>6</v>
      </c>
      <c r="C60" s="74" t="s">
        <v>118</v>
      </c>
      <c r="D60" s="74"/>
      <c r="E60" s="74" t="s">
        <v>8</v>
      </c>
      <c r="F60" s="74">
        <v>10</v>
      </c>
      <c r="G60" s="115">
        <f t="shared" si="5"/>
        <v>10</v>
      </c>
      <c r="H60" s="96"/>
      <c r="I60" s="97"/>
      <c r="J60" s="94">
        <f t="shared" si="6"/>
        <v>0</v>
      </c>
      <c r="K60" s="77">
        <f t="shared" si="7"/>
        <v>0</v>
      </c>
      <c r="L60" s="98">
        <f t="shared" si="8"/>
        <v>0</v>
      </c>
      <c r="M60" s="124">
        <v>23</v>
      </c>
    </row>
    <row r="61" spans="1:13" ht="63" customHeight="1" thickBot="1">
      <c r="A61" s="90" t="s">
        <v>191</v>
      </c>
      <c r="B61" s="103" t="s">
        <v>286</v>
      </c>
      <c r="C61" s="99" t="s">
        <v>98</v>
      </c>
      <c r="D61" s="99"/>
      <c r="E61" s="74" t="s">
        <v>14</v>
      </c>
      <c r="F61" s="99">
        <v>60</v>
      </c>
      <c r="G61" s="115">
        <f t="shared" ref="G61:G74" si="9">SUM(F61:F61)</f>
        <v>60</v>
      </c>
      <c r="H61" s="100"/>
      <c r="I61" s="101"/>
      <c r="J61" s="94">
        <f t="shared" si="6"/>
        <v>0</v>
      </c>
      <c r="K61" s="77">
        <f t="shared" si="7"/>
        <v>0</v>
      </c>
      <c r="L61" s="98">
        <f t="shared" si="8"/>
        <v>0</v>
      </c>
      <c r="M61" s="124">
        <v>5</v>
      </c>
    </row>
    <row r="62" spans="1:13" ht="25.5" customHeight="1" thickBot="1">
      <c r="A62" s="90" t="s">
        <v>192</v>
      </c>
      <c r="B62" s="73" t="s">
        <v>290</v>
      </c>
      <c r="C62" s="74" t="s">
        <v>91</v>
      </c>
      <c r="D62" s="74"/>
      <c r="E62" s="74" t="s">
        <v>16</v>
      </c>
      <c r="F62" s="74">
        <v>450</v>
      </c>
      <c r="G62" s="115">
        <f t="shared" si="9"/>
        <v>450</v>
      </c>
      <c r="H62" s="96"/>
      <c r="I62" s="97"/>
      <c r="J62" s="94">
        <f t="shared" si="6"/>
        <v>0</v>
      </c>
      <c r="K62" s="77">
        <f t="shared" si="7"/>
        <v>0</v>
      </c>
      <c r="L62" s="98">
        <f t="shared" si="8"/>
        <v>0</v>
      </c>
      <c r="M62" s="124">
        <v>5</v>
      </c>
    </row>
    <row r="63" spans="1:13" ht="33" customHeight="1" thickBot="1">
      <c r="A63" s="90" t="s">
        <v>193</v>
      </c>
      <c r="B63" s="103" t="s">
        <v>9</v>
      </c>
      <c r="C63" s="99" t="s">
        <v>119</v>
      </c>
      <c r="D63" s="99"/>
      <c r="E63" s="74" t="s">
        <v>14</v>
      </c>
      <c r="F63" s="99">
        <v>100</v>
      </c>
      <c r="G63" s="115">
        <f t="shared" si="9"/>
        <v>100</v>
      </c>
      <c r="H63" s="100"/>
      <c r="I63" s="101"/>
      <c r="J63" s="94">
        <f t="shared" si="6"/>
        <v>0</v>
      </c>
      <c r="K63" s="77">
        <f t="shared" si="7"/>
        <v>0</v>
      </c>
      <c r="L63" s="98">
        <f t="shared" si="8"/>
        <v>0</v>
      </c>
      <c r="M63" s="124">
        <v>23</v>
      </c>
    </row>
    <row r="64" spans="1:13" ht="33.75" customHeight="1" thickBot="1">
      <c r="A64" s="90" t="s">
        <v>194</v>
      </c>
      <c r="B64" s="73" t="s">
        <v>246</v>
      </c>
      <c r="C64" s="74" t="s">
        <v>113</v>
      </c>
      <c r="D64" s="74"/>
      <c r="E64" s="74" t="s">
        <v>15</v>
      </c>
      <c r="F64" s="74">
        <v>800</v>
      </c>
      <c r="G64" s="115">
        <f t="shared" si="9"/>
        <v>800</v>
      </c>
      <c r="H64" s="96"/>
      <c r="I64" s="97"/>
      <c r="J64" s="94">
        <f t="shared" si="6"/>
        <v>0</v>
      </c>
      <c r="K64" s="77">
        <f t="shared" si="7"/>
        <v>0</v>
      </c>
      <c r="L64" s="98">
        <f t="shared" si="8"/>
        <v>0</v>
      </c>
      <c r="M64" s="124">
        <v>23</v>
      </c>
    </row>
    <row r="65" spans="1:13" ht="40.5" customHeight="1" thickBot="1">
      <c r="A65" s="90" t="s">
        <v>195</v>
      </c>
      <c r="B65" s="73" t="s">
        <v>246</v>
      </c>
      <c r="C65" s="74" t="s">
        <v>120</v>
      </c>
      <c r="D65" s="74"/>
      <c r="E65" s="74" t="s">
        <v>8</v>
      </c>
      <c r="F65" s="74">
        <v>450</v>
      </c>
      <c r="G65" s="115">
        <f t="shared" si="9"/>
        <v>450</v>
      </c>
      <c r="H65" s="96"/>
      <c r="I65" s="97"/>
      <c r="J65" s="94">
        <f t="shared" si="6"/>
        <v>0</v>
      </c>
      <c r="K65" s="77">
        <f t="shared" si="7"/>
        <v>0</v>
      </c>
      <c r="L65" s="98">
        <f t="shared" si="8"/>
        <v>0</v>
      </c>
      <c r="M65" s="124">
        <v>23</v>
      </c>
    </row>
    <row r="66" spans="1:13" ht="33" customHeight="1" thickBot="1">
      <c r="A66" s="90" t="s">
        <v>196</v>
      </c>
      <c r="B66" s="73" t="s">
        <v>247</v>
      </c>
      <c r="C66" s="99" t="s">
        <v>72</v>
      </c>
      <c r="D66" s="99"/>
      <c r="E66" s="99" t="s">
        <v>8</v>
      </c>
      <c r="F66" s="99">
        <v>10</v>
      </c>
      <c r="G66" s="115">
        <f t="shared" si="9"/>
        <v>10</v>
      </c>
      <c r="H66" s="100"/>
      <c r="I66" s="101"/>
      <c r="J66" s="94">
        <f t="shared" si="6"/>
        <v>0</v>
      </c>
      <c r="K66" s="77">
        <f t="shared" si="7"/>
        <v>0</v>
      </c>
      <c r="L66" s="98">
        <f t="shared" si="8"/>
        <v>0</v>
      </c>
      <c r="M66" s="124">
        <v>5</v>
      </c>
    </row>
    <row r="67" spans="1:13" ht="48" customHeight="1" thickBot="1">
      <c r="A67" s="90" t="s">
        <v>197</v>
      </c>
      <c r="B67" s="73" t="s">
        <v>248</v>
      </c>
      <c r="C67" s="74" t="s">
        <v>121</v>
      </c>
      <c r="D67" s="74"/>
      <c r="E67" s="74" t="s">
        <v>16</v>
      </c>
      <c r="F67" s="74">
        <v>5</v>
      </c>
      <c r="G67" s="115">
        <f t="shared" si="9"/>
        <v>5</v>
      </c>
      <c r="H67" s="96"/>
      <c r="I67" s="97"/>
      <c r="J67" s="94">
        <f t="shared" si="6"/>
        <v>0</v>
      </c>
      <c r="K67" s="77">
        <f t="shared" si="7"/>
        <v>0</v>
      </c>
      <c r="L67" s="98">
        <f t="shared" si="8"/>
        <v>0</v>
      </c>
      <c r="M67" s="124">
        <v>5</v>
      </c>
    </row>
    <row r="68" spans="1:13" ht="48" customHeight="1" thickBot="1">
      <c r="A68" s="90" t="s">
        <v>198</v>
      </c>
      <c r="B68" s="73" t="s">
        <v>249</v>
      </c>
      <c r="C68" s="74" t="s">
        <v>122</v>
      </c>
      <c r="D68" s="74"/>
      <c r="E68" s="74" t="s">
        <v>16</v>
      </c>
      <c r="F68" s="74">
        <v>10</v>
      </c>
      <c r="G68" s="115">
        <f t="shared" si="9"/>
        <v>10</v>
      </c>
      <c r="H68" s="96"/>
      <c r="I68" s="97"/>
      <c r="J68" s="94">
        <f t="shared" si="6"/>
        <v>0</v>
      </c>
      <c r="K68" s="77">
        <f t="shared" si="7"/>
        <v>0</v>
      </c>
      <c r="L68" s="102">
        <f t="shared" si="8"/>
        <v>0</v>
      </c>
      <c r="M68" s="123">
        <v>23</v>
      </c>
    </row>
    <row r="69" spans="1:13" ht="48" customHeight="1" thickBot="1">
      <c r="A69" s="90" t="s">
        <v>199</v>
      </c>
      <c r="B69" s="73" t="s">
        <v>250</v>
      </c>
      <c r="C69" s="74" t="s">
        <v>123</v>
      </c>
      <c r="D69" s="74"/>
      <c r="E69" s="74" t="s">
        <v>16</v>
      </c>
      <c r="F69" s="74">
        <v>10</v>
      </c>
      <c r="G69" s="115">
        <f t="shared" si="9"/>
        <v>10</v>
      </c>
      <c r="H69" s="96"/>
      <c r="I69" s="97"/>
      <c r="J69" s="94">
        <f t="shared" si="6"/>
        <v>0</v>
      </c>
      <c r="K69" s="77">
        <f t="shared" si="7"/>
        <v>0</v>
      </c>
      <c r="L69" s="98">
        <f t="shared" si="8"/>
        <v>0</v>
      </c>
      <c r="M69" s="124">
        <v>8</v>
      </c>
    </row>
    <row r="70" spans="1:13" ht="48" customHeight="1" thickBot="1">
      <c r="A70" s="90" t="s">
        <v>200</v>
      </c>
      <c r="B70" s="73" t="s">
        <v>291</v>
      </c>
      <c r="C70" s="74" t="s">
        <v>135</v>
      </c>
      <c r="D70" s="74"/>
      <c r="E70" s="74" t="s">
        <v>8</v>
      </c>
      <c r="F70" s="74">
        <v>40</v>
      </c>
      <c r="G70" s="115">
        <v>40</v>
      </c>
      <c r="H70" s="96"/>
      <c r="I70" s="97"/>
      <c r="J70" s="94">
        <v>0</v>
      </c>
      <c r="K70" s="77">
        <v>0</v>
      </c>
      <c r="L70" s="98">
        <v>0</v>
      </c>
      <c r="M70" s="124">
        <v>5</v>
      </c>
    </row>
    <row r="71" spans="1:13" ht="39.75" customHeight="1" thickBot="1">
      <c r="A71" s="90" t="s">
        <v>201</v>
      </c>
      <c r="B71" s="73" t="s">
        <v>291</v>
      </c>
      <c r="C71" s="99" t="s">
        <v>134</v>
      </c>
      <c r="D71" s="99"/>
      <c r="E71" s="99" t="s">
        <v>8</v>
      </c>
      <c r="F71" s="99">
        <v>80</v>
      </c>
      <c r="G71" s="115">
        <f t="shared" si="9"/>
        <v>80</v>
      </c>
      <c r="H71" s="100"/>
      <c r="I71" s="101"/>
      <c r="J71" s="94">
        <f>G71*H71</f>
        <v>0</v>
      </c>
      <c r="K71" s="77">
        <f>G71*I71</f>
        <v>0</v>
      </c>
      <c r="L71" s="98">
        <f t="shared" si="8"/>
        <v>0</v>
      </c>
      <c r="M71" s="124">
        <v>5</v>
      </c>
    </row>
    <row r="72" spans="1:13" ht="39.75" customHeight="1" thickBot="1">
      <c r="A72" s="90" t="s">
        <v>202</v>
      </c>
      <c r="B72" s="73" t="s">
        <v>265</v>
      </c>
      <c r="C72" s="99" t="s">
        <v>268</v>
      </c>
      <c r="D72" s="99"/>
      <c r="E72" s="99" t="s">
        <v>8</v>
      </c>
      <c r="F72" s="99">
        <v>15</v>
      </c>
      <c r="G72" s="115">
        <f t="shared" si="9"/>
        <v>15</v>
      </c>
      <c r="H72" s="100"/>
      <c r="I72" s="101"/>
      <c r="J72" s="94">
        <f t="shared" si="6"/>
        <v>0</v>
      </c>
      <c r="K72" s="77">
        <f t="shared" si="7"/>
        <v>0</v>
      </c>
      <c r="L72" s="98">
        <f t="shared" si="8"/>
        <v>0</v>
      </c>
      <c r="M72" s="124">
        <v>5</v>
      </c>
    </row>
    <row r="73" spans="1:13" ht="36.75" customHeight="1" thickBot="1">
      <c r="A73" s="90" t="s">
        <v>203</v>
      </c>
      <c r="B73" s="73" t="s">
        <v>266</v>
      </c>
      <c r="C73" s="74" t="s">
        <v>124</v>
      </c>
      <c r="D73" s="74"/>
      <c r="E73" s="74" t="s">
        <v>16</v>
      </c>
      <c r="F73" s="74">
        <v>20</v>
      </c>
      <c r="G73" s="115">
        <f t="shared" si="9"/>
        <v>20</v>
      </c>
      <c r="H73" s="96"/>
      <c r="I73" s="97"/>
      <c r="J73" s="94">
        <f t="shared" ref="J73:J86" si="10">G73*H73</f>
        <v>0</v>
      </c>
      <c r="K73" s="77">
        <f t="shared" ref="K73:K86" si="11">G73*I73</f>
        <v>0</v>
      </c>
      <c r="L73" s="98">
        <f t="shared" si="8"/>
        <v>0</v>
      </c>
      <c r="M73" s="124">
        <v>8</v>
      </c>
    </row>
    <row r="74" spans="1:13" ht="36" customHeight="1" thickBot="1">
      <c r="A74" s="90" t="s">
        <v>204</v>
      </c>
      <c r="B74" s="73" t="s">
        <v>267</v>
      </c>
      <c r="C74" s="74" t="s">
        <v>268</v>
      </c>
      <c r="D74" s="74"/>
      <c r="E74" s="74" t="s">
        <v>8</v>
      </c>
      <c r="F74" s="74">
        <v>40</v>
      </c>
      <c r="G74" s="115">
        <f t="shared" si="9"/>
        <v>40</v>
      </c>
      <c r="H74" s="96"/>
      <c r="I74" s="97"/>
      <c r="J74" s="94">
        <f t="shared" si="10"/>
        <v>0</v>
      </c>
      <c r="K74" s="77">
        <f t="shared" si="11"/>
        <v>0</v>
      </c>
      <c r="L74" s="98">
        <f t="shared" si="8"/>
        <v>0</v>
      </c>
      <c r="M74" s="124">
        <v>8</v>
      </c>
    </row>
    <row r="75" spans="1:13" ht="30" customHeight="1" thickBot="1">
      <c r="A75" s="90" t="s">
        <v>205</v>
      </c>
      <c r="B75" s="104" t="s">
        <v>269</v>
      </c>
      <c r="C75" s="74" t="s">
        <v>19</v>
      </c>
      <c r="D75" s="74"/>
      <c r="E75" s="74" t="s">
        <v>16</v>
      </c>
      <c r="F75" s="74">
        <v>30</v>
      </c>
      <c r="G75" s="115">
        <v>30</v>
      </c>
      <c r="H75" s="96"/>
      <c r="I75" s="97"/>
      <c r="J75" s="94">
        <f t="shared" si="10"/>
        <v>0</v>
      </c>
      <c r="K75" s="77">
        <f t="shared" si="11"/>
        <v>0</v>
      </c>
      <c r="L75" s="98">
        <f t="shared" si="8"/>
        <v>0</v>
      </c>
      <c r="M75" s="124">
        <v>5</v>
      </c>
    </row>
    <row r="76" spans="1:13" ht="31.5" customHeight="1" thickBot="1">
      <c r="A76" s="90" t="s">
        <v>206</v>
      </c>
      <c r="B76" s="73" t="s">
        <v>298</v>
      </c>
      <c r="C76" s="107" t="s">
        <v>293</v>
      </c>
      <c r="D76" s="107"/>
      <c r="E76" s="107" t="s">
        <v>8</v>
      </c>
      <c r="F76" s="106">
        <v>60</v>
      </c>
      <c r="G76" s="116">
        <f t="shared" ref="G76:G86" si="12">SUM(F76:F76)</f>
        <v>60</v>
      </c>
      <c r="H76" s="107"/>
      <c r="I76" s="99"/>
      <c r="J76" s="94">
        <f t="shared" si="10"/>
        <v>0</v>
      </c>
      <c r="K76" s="77">
        <f t="shared" si="11"/>
        <v>0</v>
      </c>
      <c r="L76" s="98">
        <f t="shared" si="8"/>
        <v>0</v>
      </c>
      <c r="M76" s="124">
        <v>8</v>
      </c>
    </row>
    <row r="77" spans="1:13" ht="33.75" customHeight="1" thickBot="1">
      <c r="A77" s="90" t="s">
        <v>207</v>
      </c>
      <c r="B77" s="75" t="s">
        <v>245</v>
      </c>
      <c r="C77" s="105" t="s">
        <v>125</v>
      </c>
      <c r="D77" s="109"/>
      <c r="E77" s="109" t="s">
        <v>16</v>
      </c>
      <c r="F77" s="96">
        <v>15</v>
      </c>
      <c r="G77" s="97">
        <f t="shared" si="12"/>
        <v>15</v>
      </c>
      <c r="H77" s="89"/>
      <c r="I77" s="105"/>
      <c r="J77" s="94">
        <f t="shared" si="10"/>
        <v>0</v>
      </c>
      <c r="K77" s="77">
        <f t="shared" si="11"/>
        <v>0</v>
      </c>
      <c r="L77" s="98">
        <f t="shared" si="8"/>
        <v>0</v>
      </c>
      <c r="M77" s="124">
        <v>23</v>
      </c>
    </row>
    <row r="78" spans="1:13" ht="47.25" customHeight="1" thickBot="1">
      <c r="A78" s="90" t="s">
        <v>208</v>
      </c>
      <c r="B78" s="75" t="s">
        <v>244</v>
      </c>
      <c r="C78" s="105" t="s">
        <v>126</v>
      </c>
      <c r="D78" s="109"/>
      <c r="E78" s="109" t="s">
        <v>16</v>
      </c>
      <c r="F78" s="96">
        <v>20</v>
      </c>
      <c r="G78" s="97">
        <f t="shared" si="12"/>
        <v>20</v>
      </c>
      <c r="H78" s="89"/>
      <c r="I78" s="105"/>
      <c r="J78" s="94">
        <f t="shared" si="10"/>
        <v>0</v>
      </c>
      <c r="K78" s="77">
        <f t="shared" si="11"/>
        <v>0</v>
      </c>
      <c r="L78" s="98">
        <f t="shared" si="8"/>
        <v>0</v>
      </c>
      <c r="M78" s="124">
        <v>8</v>
      </c>
    </row>
    <row r="79" spans="1:13" ht="40.5" customHeight="1" thickBot="1">
      <c r="A79" s="90" t="s">
        <v>209</v>
      </c>
      <c r="B79" s="73" t="s">
        <v>240</v>
      </c>
      <c r="C79" s="74" t="s">
        <v>241</v>
      </c>
      <c r="D79" s="74"/>
      <c r="E79" s="74" t="s">
        <v>8</v>
      </c>
      <c r="F79" s="74">
        <v>20</v>
      </c>
      <c r="G79" s="115">
        <f t="shared" si="12"/>
        <v>20</v>
      </c>
      <c r="H79" s="96"/>
      <c r="I79" s="97"/>
      <c r="J79" s="94">
        <f t="shared" si="10"/>
        <v>0</v>
      </c>
      <c r="K79" s="77">
        <f t="shared" si="11"/>
        <v>0</v>
      </c>
      <c r="L79" s="98">
        <f t="shared" ref="L79:L85" si="13">F79*$H79</f>
        <v>0</v>
      </c>
      <c r="M79" s="124">
        <v>8</v>
      </c>
    </row>
    <row r="80" spans="1:13" ht="40.5" customHeight="1" thickBot="1">
      <c r="A80" s="90" t="s">
        <v>210</v>
      </c>
      <c r="B80" s="73" t="s">
        <v>292</v>
      </c>
      <c r="C80" s="74" t="s">
        <v>72</v>
      </c>
      <c r="D80" s="74"/>
      <c r="E80" s="74" t="s">
        <v>14</v>
      </c>
      <c r="F80" s="74">
        <v>10</v>
      </c>
      <c r="G80" s="115">
        <f t="shared" si="12"/>
        <v>10</v>
      </c>
      <c r="H80" s="96"/>
      <c r="I80" s="97"/>
      <c r="J80" s="94">
        <f t="shared" si="10"/>
        <v>0</v>
      </c>
      <c r="K80" s="77">
        <f t="shared" si="11"/>
        <v>0</v>
      </c>
      <c r="L80" s="98">
        <f t="shared" si="13"/>
        <v>0</v>
      </c>
      <c r="M80" s="124">
        <v>8</v>
      </c>
    </row>
    <row r="81" spans="1:13" ht="33" customHeight="1" thickBot="1">
      <c r="A81" s="90" t="s">
        <v>211</v>
      </c>
      <c r="B81" s="73" t="s">
        <v>219</v>
      </c>
      <c r="C81" s="99" t="s">
        <v>72</v>
      </c>
      <c r="D81" s="99"/>
      <c r="E81" s="99" t="s">
        <v>8</v>
      </c>
      <c r="F81" s="99">
        <v>80</v>
      </c>
      <c r="G81" s="115">
        <f t="shared" si="12"/>
        <v>80</v>
      </c>
      <c r="H81" s="100"/>
      <c r="I81" s="101"/>
      <c r="J81" s="94">
        <f t="shared" si="10"/>
        <v>0</v>
      </c>
      <c r="K81" s="77">
        <f t="shared" si="11"/>
        <v>0</v>
      </c>
      <c r="L81" s="98">
        <f t="shared" si="13"/>
        <v>0</v>
      </c>
      <c r="M81" s="124">
        <v>5</v>
      </c>
    </row>
    <row r="82" spans="1:13" ht="72" customHeight="1" thickBot="1">
      <c r="A82" s="90" t="s">
        <v>212</v>
      </c>
      <c r="B82" s="73" t="s">
        <v>294</v>
      </c>
      <c r="C82" s="99" t="s">
        <v>295</v>
      </c>
      <c r="D82" s="99"/>
      <c r="E82" s="99" t="s">
        <v>8</v>
      </c>
      <c r="F82" s="99">
        <v>20</v>
      </c>
      <c r="G82" s="115">
        <f t="shared" si="12"/>
        <v>20</v>
      </c>
      <c r="H82" s="100"/>
      <c r="I82" s="101"/>
      <c r="J82" s="94">
        <f t="shared" si="10"/>
        <v>0</v>
      </c>
      <c r="K82" s="77">
        <f t="shared" si="11"/>
        <v>0</v>
      </c>
      <c r="L82" s="98">
        <f t="shared" si="13"/>
        <v>0</v>
      </c>
      <c r="M82" s="124">
        <v>5</v>
      </c>
    </row>
    <row r="83" spans="1:13" ht="33" customHeight="1" thickBot="1">
      <c r="A83" s="90" t="s">
        <v>214</v>
      </c>
      <c r="B83" s="75" t="s">
        <v>213</v>
      </c>
      <c r="C83" s="107" t="s">
        <v>72</v>
      </c>
      <c r="D83" s="126"/>
      <c r="E83" s="126" t="s">
        <v>8</v>
      </c>
      <c r="F83" s="99">
        <v>8</v>
      </c>
      <c r="G83" s="119">
        <f t="shared" si="12"/>
        <v>8</v>
      </c>
      <c r="H83" s="107"/>
      <c r="I83" s="99"/>
      <c r="J83" s="79">
        <f t="shared" si="10"/>
        <v>0</v>
      </c>
      <c r="K83" s="77">
        <f t="shared" si="11"/>
        <v>0</v>
      </c>
      <c r="L83" s="98">
        <f t="shared" si="13"/>
        <v>0</v>
      </c>
      <c r="M83" s="124">
        <v>5</v>
      </c>
    </row>
    <row r="84" spans="1:13" ht="33" customHeight="1" thickBot="1">
      <c r="A84" s="90" t="s">
        <v>218</v>
      </c>
      <c r="B84" s="75" t="s">
        <v>243</v>
      </c>
      <c r="C84" s="107" t="s">
        <v>242</v>
      </c>
      <c r="D84" s="126"/>
      <c r="E84" s="126" t="s">
        <v>8</v>
      </c>
      <c r="F84" s="100">
        <v>8</v>
      </c>
      <c r="G84" s="119">
        <f t="shared" si="12"/>
        <v>8</v>
      </c>
      <c r="H84" s="107"/>
      <c r="I84" s="107"/>
      <c r="J84" s="94">
        <f t="shared" si="10"/>
        <v>0</v>
      </c>
      <c r="K84" s="77">
        <f t="shared" si="11"/>
        <v>0</v>
      </c>
      <c r="L84" s="98">
        <f t="shared" si="13"/>
        <v>0</v>
      </c>
      <c r="M84" s="124">
        <v>5</v>
      </c>
    </row>
    <row r="85" spans="1:13" ht="33" customHeight="1">
      <c r="A85" s="90" t="s">
        <v>217</v>
      </c>
      <c r="B85" s="75" t="s">
        <v>299</v>
      </c>
      <c r="C85" s="107" t="s">
        <v>293</v>
      </c>
      <c r="D85" s="126"/>
      <c r="E85" s="126" t="s">
        <v>8</v>
      </c>
      <c r="F85" s="100">
        <v>30</v>
      </c>
      <c r="G85" s="119">
        <f t="shared" si="12"/>
        <v>30</v>
      </c>
      <c r="H85" s="107"/>
      <c r="I85" s="107"/>
      <c r="J85" s="94">
        <f t="shared" si="10"/>
        <v>0</v>
      </c>
      <c r="K85" s="77">
        <f t="shared" si="11"/>
        <v>0</v>
      </c>
      <c r="L85" s="98">
        <f t="shared" si="13"/>
        <v>0</v>
      </c>
      <c r="M85" s="124"/>
    </row>
    <row r="86" spans="1:13" ht="21.75" customHeight="1" thickBot="1">
      <c r="A86" s="108"/>
      <c r="B86" s="127"/>
      <c r="C86" s="128"/>
      <c r="D86" s="128"/>
      <c r="E86" s="128"/>
      <c r="F86" s="96"/>
      <c r="G86" s="129">
        <f t="shared" si="12"/>
        <v>0</v>
      </c>
      <c r="H86" s="89"/>
      <c r="I86" s="130"/>
      <c r="J86" s="94">
        <f t="shared" si="10"/>
        <v>0</v>
      </c>
      <c r="K86" s="77">
        <f t="shared" si="11"/>
        <v>0</v>
      </c>
      <c r="L86" s="98">
        <f t="shared" si="8"/>
        <v>0</v>
      </c>
      <c r="M86" s="124"/>
    </row>
    <row r="87" spans="1:13" ht="18.75" thickBot="1">
      <c r="A87" s="80"/>
      <c r="B87" s="80"/>
      <c r="C87" s="82"/>
      <c r="D87" s="82"/>
      <c r="E87" s="82"/>
      <c r="F87" s="83"/>
      <c r="G87" s="117"/>
      <c r="H87" s="83"/>
      <c r="I87" s="131"/>
      <c r="J87" s="110">
        <f>SUM(J5:J86)</f>
        <v>0</v>
      </c>
      <c r="K87" s="110">
        <f>SUM(K5:K86)</f>
        <v>0</v>
      </c>
      <c r="L87" s="111">
        <f>SUM(L5:L86)</f>
        <v>0</v>
      </c>
      <c r="M87" s="125"/>
    </row>
    <row r="88" spans="1:13">
      <c r="A88" s="86"/>
    </row>
    <row r="89" spans="1:13">
      <c r="A89" s="86"/>
    </row>
    <row r="90" spans="1:13">
      <c r="A90" s="86"/>
      <c r="B90" s="87" t="s">
        <v>17</v>
      </c>
      <c r="E90" s="86"/>
      <c r="G90" s="117"/>
      <c r="I90" s="84"/>
    </row>
    <row r="91" spans="1:13" ht="31.5" customHeight="1">
      <c r="A91" s="86"/>
      <c r="B91" s="155" t="s">
        <v>47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82"/>
    </row>
    <row r="92" spans="1:13">
      <c r="A92" s="86"/>
    </row>
    <row r="93" spans="1:13">
      <c r="A93" s="86"/>
    </row>
    <row r="94" spans="1:13">
      <c r="A94" s="86"/>
      <c r="C94" s="113"/>
      <c r="D94" s="113"/>
    </row>
    <row r="95" spans="1:13">
      <c r="A95" s="86"/>
      <c r="C95" s="153" t="s">
        <v>11</v>
      </c>
      <c r="D95" s="153"/>
      <c r="E95" s="153"/>
      <c r="F95" s="153"/>
      <c r="G95" s="153"/>
      <c r="H95" s="153"/>
      <c r="I95" s="153"/>
      <c r="J95" s="153"/>
      <c r="K95" s="153"/>
      <c r="L95" s="153"/>
      <c r="M95" s="120"/>
    </row>
    <row r="96" spans="1:13">
      <c r="A96" s="86"/>
      <c r="J96" s="114"/>
    </row>
    <row r="97" spans="1:12">
      <c r="A97" s="86"/>
    </row>
    <row r="98" spans="1:12" ht="48" customHeight="1">
      <c r="A98" s="86"/>
      <c r="B98" s="145" t="s">
        <v>296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</row>
    <row r="99" spans="1:12" ht="44.25" customHeight="1">
      <c r="A99" s="86"/>
      <c r="B99" s="147" t="s">
        <v>297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</row>
    <row r="100" spans="1:12">
      <c r="A100" s="86"/>
    </row>
    <row r="101" spans="1:12">
      <c r="A101" s="86"/>
    </row>
    <row r="102" spans="1:12">
      <c r="A102" s="86"/>
    </row>
    <row r="103" spans="1:12">
      <c r="A103" s="86"/>
    </row>
    <row r="104" spans="1:12">
      <c r="A104" s="86"/>
    </row>
    <row r="105" spans="1:12">
      <c r="A105" s="86"/>
    </row>
    <row r="106" spans="1:12">
      <c r="A106" s="86"/>
    </row>
    <row r="107" spans="1:12">
      <c r="A107" s="86"/>
    </row>
    <row r="108" spans="1:12">
      <c r="A108" s="86"/>
    </row>
    <row r="109" spans="1:12">
      <c r="A109" s="86"/>
    </row>
    <row r="110" spans="1:12">
      <c r="A110" s="86"/>
    </row>
    <row r="111" spans="1:12">
      <c r="A111" s="86"/>
    </row>
    <row r="112" spans="1:12">
      <c r="A112" s="86"/>
    </row>
    <row r="113" spans="1:1">
      <c r="A113" s="86"/>
    </row>
    <row r="114" spans="1:1">
      <c r="A114" s="86"/>
    </row>
    <row r="115" spans="1:1">
      <c r="A115" s="86"/>
    </row>
    <row r="116" spans="1:1">
      <c r="A116" s="86"/>
    </row>
    <row r="117" spans="1:1">
      <c r="A117" s="86"/>
    </row>
    <row r="118" spans="1:1">
      <c r="A118" s="86"/>
    </row>
    <row r="119" spans="1:1">
      <c r="A119" s="86"/>
    </row>
    <row r="120" spans="1:1">
      <c r="A120" s="86"/>
    </row>
    <row r="121" spans="1:1">
      <c r="A121" s="86"/>
    </row>
    <row r="122" spans="1:1">
      <c r="A122" s="86"/>
    </row>
    <row r="123" spans="1:1">
      <c r="A123" s="86"/>
    </row>
    <row r="124" spans="1:1">
      <c r="A124" s="86"/>
    </row>
    <row r="125" spans="1:1">
      <c r="A125" s="86"/>
    </row>
    <row r="126" spans="1:1">
      <c r="A126" s="86"/>
    </row>
    <row r="127" spans="1:1">
      <c r="A127" s="86"/>
    </row>
    <row r="128" spans="1:1">
      <c r="A128" s="86"/>
    </row>
    <row r="129" spans="1:1">
      <c r="A129" s="86"/>
    </row>
    <row r="130" spans="1:1">
      <c r="A130" s="86"/>
    </row>
    <row r="131" spans="1:1">
      <c r="A131" s="86"/>
    </row>
    <row r="132" spans="1:1">
      <c r="A132" s="86"/>
    </row>
    <row r="133" spans="1:1">
      <c r="A133" s="86"/>
    </row>
    <row r="134" spans="1:1">
      <c r="A134" s="86"/>
    </row>
    <row r="135" spans="1:1">
      <c r="A135" s="86"/>
    </row>
    <row r="136" spans="1:1">
      <c r="A136" s="86"/>
    </row>
    <row r="137" spans="1:1">
      <c r="A137" s="86"/>
    </row>
    <row r="138" spans="1:1">
      <c r="A138" s="86"/>
    </row>
    <row r="139" spans="1:1">
      <c r="A139" s="86"/>
    </row>
    <row r="140" spans="1:1">
      <c r="A140" s="86"/>
    </row>
    <row r="141" spans="1:1">
      <c r="A141" s="86"/>
    </row>
    <row r="142" spans="1:1">
      <c r="A142" s="86"/>
    </row>
    <row r="143" spans="1:1">
      <c r="A143" s="86"/>
    </row>
    <row r="144" spans="1:1">
      <c r="A144" s="86"/>
    </row>
    <row r="145" spans="1:1">
      <c r="A145" s="86"/>
    </row>
    <row r="146" spans="1:1">
      <c r="A146" s="86"/>
    </row>
    <row r="147" spans="1:1">
      <c r="A147" s="86"/>
    </row>
    <row r="148" spans="1:1">
      <c r="A148" s="86"/>
    </row>
    <row r="149" spans="1:1">
      <c r="A149" s="86"/>
    </row>
    <row r="150" spans="1:1">
      <c r="A150" s="86"/>
    </row>
    <row r="151" spans="1:1">
      <c r="A151" s="86"/>
    </row>
    <row r="152" spans="1:1">
      <c r="A152" s="86"/>
    </row>
    <row r="153" spans="1:1">
      <c r="A153" s="86"/>
    </row>
    <row r="154" spans="1:1">
      <c r="A154" s="86"/>
    </row>
    <row r="155" spans="1:1">
      <c r="A155" s="86"/>
    </row>
    <row r="156" spans="1:1">
      <c r="A156" s="86"/>
    </row>
    <row r="157" spans="1:1">
      <c r="A157" s="86"/>
    </row>
    <row r="158" spans="1:1">
      <c r="A158" s="86"/>
    </row>
    <row r="159" spans="1:1">
      <c r="A159" s="86"/>
    </row>
    <row r="160" spans="1:1">
      <c r="A160" s="86"/>
    </row>
    <row r="161" spans="1:1">
      <c r="A161" s="86"/>
    </row>
    <row r="162" spans="1:1">
      <c r="A162" s="86"/>
    </row>
    <row r="163" spans="1:1">
      <c r="A163" s="86"/>
    </row>
    <row r="164" spans="1:1">
      <c r="A164" s="86"/>
    </row>
    <row r="165" spans="1:1">
      <c r="A165" s="86"/>
    </row>
    <row r="166" spans="1:1">
      <c r="A166" s="86"/>
    </row>
    <row r="167" spans="1:1">
      <c r="A167" s="86"/>
    </row>
    <row r="168" spans="1:1">
      <c r="A168" s="86"/>
    </row>
    <row r="169" spans="1:1">
      <c r="A169" s="86"/>
    </row>
    <row r="170" spans="1:1">
      <c r="A170" s="86"/>
    </row>
    <row r="171" spans="1:1">
      <c r="A171" s="86"/>
    </row>
    <row r="172" spans="1:1">
      <c r="A172" s="86"/>
    </row>
    <row r="173" spans="1:1">
      <c r="A173" s="86"/>
    </row>
    <row r="174" spans="1:1">
      <c r="A174" s="86"/>
    </row>
    <row r="175" spans="1:1">
      <c r="A175" s="86"/>
    </row>
    <row r="176" spans="1:1">
      <c r="A176" s="86"/>
    </row>
    <row r="177" spans="1:1">
      <c r="A177" s="86"/>
    </row>
    <row r="178" spans="1:1">
      <c r="A178" s="86"/>
    </row>
    <row r="179" spans="1:1">
      <c r="A179" s="86"/>
    </row>
    <row r="180" spans="1:1">
      <c r="A180" s="86"/>
    </row>
    <row r="181" spans="1:1">
      <c r="A181" s="86"/>
    </row>
    <row r="182" spans="1:1">
      <c r="A182" s="86"/>
    </row>
    <row r="183" spans="1:1">
      <c r="A183" s="86"/>
    </row>
    <row r="184" spans="1:1">
      <c r="A184" s="86"/>
    </row>
    <row r="185" spans="1:1">
      <c r="A185" s="86"/>
    </row>
    <row r="186" spans="1:1">
      <c r="A186" s="86"/>
    </row>
    <row r="187" spans="1:1">
      <c r="A187" s="86"/>
    </row>
    <row r="188" spans="1:1">
      <c r="A188" s="86"/>
    </row>
    <row r="189" spans="1:1">
      <c r="A189" s="86"/>
    </row>
    <row r="190" spans="1:1">
      <c r="A190" s="86"/>
    </row>
    <row r="191" spans="1:1">
      <c r="A191" s="86"/>
    </row>
    <row r="192" spans="1:1">
      <c r="A192" s="86"/>
    </row>
    <row r="193" spans="1:1">
      <c r="A193" s="86"/>
    </row>
    <row r="194" spans="1:1">
      <c r="A194" s="86"/>
    </row>
    <row r="195" spans="1:1">
      <c r="A195" s="86"/>
    </row>
    <row r="196" spans="1:1">
      <c r="A196" s="86"/>
    </row>
    <row r="197" spans="1:1">
      <c r="A197" s="86"/>
    </row>
    <row r="198" spans="1:1">
      <c r="A198" s="86"/>
    </row>
    <row r="199" spans="1:1">
      <c r="A199" s="86"/>
    </row>
    <row r="200" spans="1:1">
      <c r="A200" s="86"/>
    </row>
    <row r="201" spans="1:1">
      <c r="A201" s="86"/>
    </row>
    <row r="202" spans="1:1">
      <c r="A202" s="86"/>
    </row>
    <row r="203" spans="1:1">
      <c r="A203" s="86"/>
    </row>
    <row r="204" spans="1:1">
      <c r="A204" s="86"/>
    </row>
    <row r="205" spans="1:1">
      <c r="A205" s="86"/>
    </row>
    <row r="206" spans="1:1">
      <c r="A206" s="86"/>
    </row>
    <row r="207" spans="1:1">
      <c r="A207" s="86"/>
    </row>
    <row r="208" spans="1:1">
      <c r="A208" s="86"/>
    </row>
    <row r="209" spans="1:1">
      <c r="A209" s="86"/>
    </row>
    <row r="210" spans="1:1">
      <c r="A210" s="86"/>
    </row>
    <row r="211" spans="1:1">
      <c r="A211" s="86"/>
    </row>
    <row r="212" spans="1:1">
      <c r="A212" s="86"/>
    </row>
    <row r="213" spans="1:1">
      <c r="A213" s="86"/>
    </row>
    <row r="214" spans="1:1">
      <c r="A214" s="86"/>
    </row>
    <row r="215" spans="1:1">
      <c r="A215" s="86"/>
    </row>
    <row r="216" spans="1:1">
      <c r="A216" s="86"/>
    </row>
    <row r="217" spans="1:1">
      <c r="A217" s="86"/>
    </row>
    <row r="218" spans="1:1">
      <c r="A218" s="86"/>
    </row>
    <row r="219" spans="1:1">
      <c r="A219" s="86"/>
    </row>
    <row r="220" spans="1:1">
      <c r="A220" s="86"/>
    </row>
    <row r="221" spans="1:1">
      <c r="A221" s="86"/>
    </row>
    <row r="222" spans="1:1">
      <c r="A222" s="86"/>
    </row>
    <row r="223" spans="1:1">
      <c r="A223" s="86"/>
    </row>
    <row r="224" spans="1:1">
      <c r="A224" s="86"/>
    </row>
    <row r="225" spans="1:1">
      <c r="A225" s="86"/>
    </row>
    <row r="226" spans="1:1">
      <c r="A226" s="86"/>
    </row>
    <row r="227" spans="1:1">
      <c r="A227" s="86"/>
    </row>
    <row r="228" spans="1:1">
      <c r="A228" s="86"/>
    </row>
    <row r="229" spans="1:1">
      <c r="A229" s="86"/>
    </row>
    <row r="230" spans="1:1">
      <c r="A230" s="86"/>
    </row>
    <row r="231" spans="1:1">
      <c r="A231" s="86"/>
    </row>
    <row r="232" spans="1:1">
      <c r="A232" s="86"/>
    </row>
    <row r="233" spans="1:1">
      <c r="A233" s="86"/>
    </row>
    <row r="234" spans="1:1">
      <c r="A234" s="86"/>
    </row>
    <row r="235" spans="1:1">
      <c r="A235" s="86"/>
    </row>
    <row r="236" spans="1:1">
      <c r="A236" s="86"/>
    </row>
    <row r="237" spans="1:1">
      <c r="A237" s="86"/>
    </row>
    <row r="238" spans="1:1">
      <c r="A238" s="86"/>
    </row>
    <row r="239" spans="1:1">
      <c r="A239" s="86"/>
    </row>
    <row r="240" spans="1:1">
      <c r="A240" s="86"/>
    </row>
    <row r="241" spans="1:1">
      <c r="A241" s="86"/>
    </row>
    <row r="242" spans="1:1">
      <c r="A242" s="86"/>
    </row>
    <row r="243" spans="1:1">
      <c r="A243" s="86"/>
    </row>
    <row r="244" spans="1:1">
      <c r="A244" s="86"/>
    </row>
    <row r="245" spans="1:1">
      <c r="A245" s="86"/>
    </row>
    <row r="246" spans="1:1">
      <c r="A246" s="86"/>
    </row>
    <row r="247" spans="1:1">
      <c r="A247" s="86"/>
    </row>
    <row r="248" spans="1:1">
      <c r="A248" s="86"/>
    </row>
    <row r="249" spans="1:1">
      <c r="A249" s="86"/>
    </row>
    <row r="250" spans="1:1">
      <c r="A250" s="86"/>
    </row>
    <row r="251" spans="1:1">
      <c r="A251" s="86"/>
    </row>
    <row r="252" spans="1:1">
      <c r="A252" s="86"/>
    </row>
    <row r="253" spans="1:1">
      <c r="A253" s="86"/>
    </row>
    <row r="254" spans="1:1">
      <c r="A254" s="86"/>
    </row>
    <row r="255" spans="1:1">
      <c r="A255" s="86"/>
    </row>
    <row r="256" spans="1:1">
      <c r="A256" s="86"/>
    </row>
    <row r="257" spans="1:1">
      <c r="A257" s="86"/>
    </row>
    <row r="258" spans="1:1">
      <c r="A258" s="86"/>
    </row>
    <row r="259" spans="1:1">
      <c r="A259" s="86"/>
    </row>
    <row r="260" spans="1:1">
      <c r="A260" s="86"/>
    </row>
    <row r="261" spans="1:1">
      <c r="A261" s="86"/>
    </row>
    <row r="262" spans="1:1">
      <c r="A262" s="86"/>
    </row>
    <row r="263" spans="1:1">
      <c r="A263" s="86"/>
    </row>
    <row r="264" spans="1:1">
      <c r="A264" s="86"/>
    </row>
    <row r="265" spans="1:1">
      <c r="A265" s="86"/>
    </row>
    <row r="266" spans="1:1">
      <c r="A266" s="86"/>
    </row>
    <row r="267" spans="1:1">
      <c r="A267" s="86"/>
    </row>
    <row r="268" spans="1:1">
      <c r="A268" s="86"/>
    </row>
    <row r="269" spans="1:1">
      <c r="A269" s="86"/>
    </row>
    <row r="270" spans="1:1">
      <c r="A270" s="86"/>
    </row>
    <row r="271" spans="1:1">
      <c r="A271" s="86"/>
    </row>
    <row r="272" spans="1:1">
      <c r="A272" s="86"/>
    </row>
    <row r="273" spans="1:1">
      <c r="A273" s="86"/>
    </row>
    <row r="274" spans="1:1">
      <c r="A274" s="86"/>
    </row>
    <row r="275" spans="1:1">
      <c r="A275" s="86"/>
    </row>
    <row r="276" spans="1:1">
      <c r="A276" s="86"/>
    </row>
    <row r="277" spans="1:1">
      <c r="A277" s="86"/>
    </row>
    <row r="278" spans="1:1">
      <c r="A278" s="86"/>
    </row>
    <row r="279" spans="1:1">
      <c r="A279" s="86"/>
    </row>
    <row r="280" spans="1:1">
      <c r="A280" s="86"/>
    </row>
    <row r="281" spans="1:1">
      <c r="A281" s="86"/>
    </row>
    <row r="282" spans="1:1">
      <c r="A282" s="86"/>
    </row>
    <row r="283" spans="1:1">
      <c r="A283" s="86"/>
    </row>
    <row r="284" spans="1:1">
      <c r="A284" s="86"/>
    </row>
    <row r="285" spans="1:1">
      <c r="A285" s="86"/>
    </row>
    <row r="286" spans="1:1">
      <c r="A286" s="86"/>
    </row>
    <row r="287" spans="1:1">
      <c r="A287" s="86"/>
    </row>
    <row r="288" spans="1:1">
      <c r="A288" s="86"/>
    </row>
    <row r="289" spans="1:1">
      <c r="A289" s="86"/>
    </row>
    <row r="290" spans="1:1">
      <c r="A290" s="86"/>
    </row>
    <row r="291" spans="1:1">
      <c r="A291" s="86"/>
    </row>
    <row r="292" spans="1:1">
      <c r="A292" s="86"/>
    </row>
    <row r="293" spans="1:1">
      <c r="A293" s="86"/>
    </row>
    <row r="294" spans="1:1">
      <c r="A294" s="86"/>
    </row>
    <row r="295" spans="1:1">
      <c r="A295" s="86"/>
    </row>
    <row r="296" spans="1:1">
      <c r="A296" s="86"/>
    </row>
    <row r="297" spans="1:1">
      <c r="A297" s="86"/>
    </row>
    <row r="298" spans="1:1">
      <c r="A298" s="86"/>
    </row>
    <row r="299" spans="1:1">
      <c r="A299" s="86"/>
    </row>
    <row r="300" spans="1:1">
      <c r="A300" s="86"/>
    </row>
    <row r="301" spans="1:1">
      <c r="A301" s="86"/>
    </row>
    <row r="302" spans="1:1">
      <c r="A302" s="86"/>
    </row>
    <row r="303" spans="1:1">
      <c r="A303" s="86"/>
    </row>
    <row r="304" spans="1:1">
      <c r="A304" s="86"/>
    </row>
    <row r="305" spans="1:1">
      <c r="A305" s="86"/>
    </row>
    <row r="306" spans="1:1">
      <c r="A306" s="86"/>
    </row>
    <row r="307" spans="1:1">
      <c r="A307" s="86"/>
    </row>
    <row r="308" spans="1:1">
      <c r="A308" s="86"/>
    </row>
    <row r="309" spans="1:1">
      <c r="A309" s="86"/>
    </row>
  </sheetData>
  <mergeCells count="19">
    <mergeCell ref="A1:L1"/>
    <mergeCell ref="B91:L91"/>
    <mergeCell ref="A3:A4"/>
    <mergeCell ref="B3:B4"/>
    <mergeCell ref="L3:L4"/>
    <mergeCell ref="B98:L98"/>
    <mergeCell ref="B99:L99"/>
    <mergeCell ref="M3:M4"/>
    <mergeCell ref="A2:M2"/>
    <mergeCell ref="C95:L95"/>
    <mergeCell ref="F3:F4"/>
    <mergeCell ref="C3:C4"/>
    <mergeCell ref="D3:D4"/>
    <mergeCell ref="E3:E4"/>
    <mergeCell ref="K3:K4"/>
    <mergeCell ref="G3:G4"/>
    <mergeCell ref="H3:H4"/>
    <mergeCell ref="I3:I4"/>
    <mergeCell ref="J3:J4"/>
  </mergeCells>
  <phoneticPr fontId="26" type="noConversion"/>
  <pageMargins left="0.19685039370078741" right="0.19685039370078741" top="0.19685039370078741" bottom="0.19685039370078741" header="0.19685039370078741" footer="0.19685039370078741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opLeftCell="C4" zoomScale="70" zoomScaleNormal="70" workbookViewId="0">
      <selection activeCell="A46" sqref="A46:IV46"/>
    </sheetView>
  </sheetViews>
  <sheetFormatPr defaultRowHeight="15.75"/>
  <cols>
    <col min="1" max="1" width="4.140625" style="4" bestFit="1" customWidth="1"/>
    <col min="2" max="2" width="63.5703125" style="4" customWidth="1"/>
    <col min="3" max="3" width="36.5703125" style="4" customWidth="1"/>
    <col min="4" max="4" width="6.28515625" style="10" customWidth="1"/>
    <col min="5" max="5" width="13.140625" style="10" customWidth="1"/>
    <col min="6" max="6" width="12.85546875" style="4" customWidth="1"/>
    <col min="7" max="7" width="12.42578125" style="4" customWidth="1"/>
    <col min="8" max="8" width="12.7109375" style="4" customWidth="1"/>
    <col min="9" max="9" width="11.28515625" style="4" customWidth="1"/>
    <col min="10" max="10" width="12" style="4" customWidth="1"/>
    <col min="11" max="11" width="13.42578125" style="4" customWidth="1"/>
    <col min="12" max="12" width="13.140625" style="4" customWidth="1"/>
    <col min="13" max="13" width="12" style="4" customWidth="1"/>
    <col min="14" max="14" width="12.140625" style="4" customWidth="1"/>
    <col min="15" max="15" width="11.7109375" style="4" customWidth="1"/>
    <col min="16" max="16" width="12.140625" style="4" customWidth="1"/>
    <col min="17" max="17" width="12.5703125" style="4" customWidth="1"/>
    <col min="18" max="18" width="12.85546875" style="4" customWidth="1"/>
    <col min="19" max="19" width="12.42578125" style="4" customWidth="1"/>
    <col min="20" max="20" width="13.5703125" style="4" customWidth="1"/>
    <col min="21" max="21" width="11.5703125" style="4" customWidth="1"/>
    <col min="22" max="22" width="11.140625" style="4" customWidth="1"/>
    <col min="23" max="23" width="14.140625" style="4" customWidth="1"/>
    <col min="24" max="16384" width="9.140625" style="4"/>
  </cols>
  <sheetData>
    <row r="1" spans="1:23" ht="25.5" customHeight="1" thickBot="1">
      <c r="A1" s="165" t="s">
        <v>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7"/>
    </row>
    <row r="2" spans="1:23" ht="27.75" customHeight="1" thickBot="1">
      <c r="A2" s="168" t="s">
        <v>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70"/>
    </row>
    <row r="3" spans="1:23" s="5" customFormat="1" ht="42" customHeight="1" thickBot="1">
      <c r="A3" s="171" t="s">
        <v>0</v>
      </c>
      <c r="B3" s="171" t="s">
        <v>21</v>
      </c>
      <c r="C3" s="171" t="s">
        <v>12</v>
      </c>
      <c r="D3" s="173" t="s">
        <v>1</v>
      </c>
      <c r="E3" s="175" t="s">
        <v>44</v>
      </c>
      <c r="F3" s="176"/>
      <c r="G3" s="176"/>
      <c r="H3" s="176"/>
      <c r="I3" s="176"/>
      <c r="J3" s="176"/>
      <c r="K3" s="177"/>
      <c r="L3" s="178" t="s">
        <v>53</v>
      </c>
      <c r="M3" s="180" t="s">
        <v>50</v>
      </c>
      <c r="N3" s="182" t="s">
        <v>45</v>
      </c>
      <c r="O3" s="159" t="s">
        <v>51</v>
      </c>
      <c r="P3" s="161" t="s">
        <v>52</v>
      </c>
      <c r="Q3" s="163" t="s">
        <v>60</v>
      </c>
      <c r="R3" s="164"/>
      <c r="S3" s="164"/>
      <c r="T3" s="164"/>
      <c r="U3" s="164"/>
      <c r="V3" s="164"/>
      <c r="W3" s="161"/>
    </row>
    <row r="4" spans="1:23" s="5" customFormat="1" ht="37.5" customHeight="1" thickBot="1">
      <c r="A4" s="172"/>
      <c r="B4" s="172"/>
      <c r="C4" s="172"/>
      <c r="D4" s="174"/>
      <c r="E4" s="19" t="s">
        <v>49</v>
      </c>
      <c r="F4" s="19" t="s">
        <v>54</v>
      </c>
      <c r="G4" s="18" t="s">
        <v>55</v>
      </c>
      <c r="H4" s="19" t="s">
        <v>56</v>
      </c>
      <c r="I4" s="19" t="s">
        <v>57</v>
      </c>
      <c r="J4" s="19" t="s">
        <v>58</v>
      </c>
      <c r="K4" s="21" t="s">
        <v>59</v>
      </c>
      <c r="L4" s="179"/>
      <c r="M4" s="181"/>
      <c r="N4" s="183"/>
      <c r="O4" s="160"/>
      <c r="P4" s="162"/>
      <c r="Q4" s="16" t="s">
        <v>49</v>
      </c>
      <c r="R4" s="19" t="s">
        <v>54</v>
      </c>
      <c r="S4" s="18" t="s">
        <v>55</v>
      </c>
      <c r="T4" s="19" t="s">
        <v>56</v>
      </c>
      <c r="U4" s="19" t="s">
        <v>57</v>
      </c>
      <c r="V4" s="19" t="s">
        <v>58</v>
      </c>
      <c r="W4" s="17" t="s">
        <v>59</v>
      </c>
    </row>
    <row r="5" spans="1:23">
      <c r="A5" s="12">
        <v>1</v>
      </c>
      <c r="B5" s="7" t="s">
        <v>71</v>
      </c>
      <c r="C5" s="22" t="s">
        <v>73</v>
      </c>
      <c r="D5" s="8" t="s">
        <v>14</v>
      </c>
      <c r="E5" s="8"/>
      <c r="F5" s="6"/>
      <c r="G5" s="6"/>
      <c r="H5" s="6">
        <v>33</v>
      </c>
      <c r="I5" s="6"/>
      <c r="J5" s="6"/>
      <c r="K5" s="6"/>
      <c r="L5" s="64">
        <f t="shared" ref="L5:L44" si="0">SUM(E5:K5)</f>
        <v>33</v>
      </c>
      <c r="M5" s="23">
        <v>20.95</v>
      </c>
      <c r="N5" s="6">
        <v>22</v>
      </c>
      <c r="O5" s="6">
        <f t="shared" ref="O5:O44" si="1">L5*M5</f>
        <v>691.35</v>
      </c>
      <c r="P5" s="39">
        <f t="shared" ref="P5:P44" si="2">L5*N5</f>
        <v>726</v>
      </c>
      <c r="Q5" s="34">
        <f t="shared" ref="Q5:Q44" si="3">E5*$M5</f>
        <v>0</v>
      </c>
      <c r="R5" s="34">
        <f t="shared" ref="R5:R44" si="4">F5*$M5</f>
        <v>0</v>
      </c>
      <c r="S5" s="34">
        <f t="shared" ref="S5:S44" si="5">G5*$M5</f>
        <v>0</v>
      </c>
      <c r="T5" s="34">
        <f t="shared" ref="T5:T44" si="6">H5*$M5</f>
        <v>691.35</v>
      </c>
      <c r="U5" s="34">
        <f t="shared" ref="U5:U44" si="7">I5*$M5</f>
        <v>0</v>
      </c>
      <c r="V5" s="34">
        <f t="shared" ref="V5:V44" si="8">J5*$M5</f>
        <v>0</v>
      </c>
      <c r="W5" s="62">
        <f t="shared" ref="W5:W44" si="9">K5*$M5</f>
        <v>0</v>
      </c>
    </row>
    <row r="6" spans="1:23">
      <c r="A6" s="12">
        <v>2</v>
      </c>
      <c r="B6" s="7" t="s">
        <v>74</v>
      </c>
      <c r="C6" s="22"/>
      <c r="D6" s="8" t="s">
        <v>14</v>
      </c>
      <c r="E6" s="9"/>
      <c r="F6" s="6"/>
      <c r="G6" s="6"/>
      <c r="H6" s="6"/>
      <c r="I6" s="6"/>
      <c r="J6" s="6"/>
      <c r="K6" s="6"/>
      <c r="L6" s="33">
        <f t="shared" si="0"/>
        <v>0</v>
      </c>
      <c r="M6" s="23"/>
      <c r="N6" s="6"/>
      <c r="O6" s="6">
        <f t="shared" si="1"/>
        <v>0</v>
      </c>
      <c r="P6" s="69">
        <f t="shared" si="2"/>
        <v>0</v>
      </c>
      <c r="Q6" s="34">
        <f t="shared" si="3"/>
        <v>0</v>
      </c>
      <c r="R6" s="34">
        <f t="shared" si="4"/>
        <v>0</v>
      </c>
      <c r="S6" s="34">
        <f t="shared" si="5"/>
        <v>0</v>
      </c>
      <c r="T6" s="34">
        <f t="shared" si="6"/>
        <v>0</v>
      </c>
      <c r="U6" s="34">
        <f t="shared" si="7"/>
        <v>0</v>
      </c>
      <c r="V6" s="34">
        <f t="shared" si="8"/>
        <v>0</v>
      </c>
      <c r="W6" s="62">
        <f t="shared" si="9"/>
        <v>0</v>
      </c>
    </row>
    <row r="7" spans="1:23" ht="17.25" customHeight="1">
      <c r="A7" s="12">
        <v>3</v>
      </c>
      <c r="B7" s="7" t="s">
        <v>67</v>
      </c>
      <c r="C7" s="22"/>
      <c r="D7" s="8" t="s">
        <v>14</v>
      </c>
      <c r="E7" s="9"/>
      <c r="F7" s="6"/>
      <c r="G7" s="6"/>
      <c r="H7" s="6">
        <v>14</v>
      </c>
      <c r="I7" s="6"/>
      <c r="J7" s="6"/>
      <c r="K7" s="6"/>
      <c r="L7" s="33">
        <f t="shared" si="0"/>
        <v>14</v>
      </c>
      <c r="M7" s="23">
        <v>16.25</v>
      </c>
      <c r="N7" s="6">
        <v>17.059999999999999</v>
      </c>
      <c r="O7" s="6">
        <f t="shared" si="1"/>
        <v>227.5</v>
      </c>
      <c r="P7" s="71">
        <f t="shared" si="2"/>
        <v>238.83999999999997</v>
      </c>
      <c r="Q7" s="34">
        <f t="shared" si="3"/>
        <v>0</v>
      </c>
      <c r="R7" s="34">
        <f t="shared" si="4"/>
        <v>0</v>
      </c>
      <c r="S7" s="34">
        <f t="shared" si="5"/>
        <v>0</v>
      </c>
      <c r="T7" s="34">
        <f t="shared" si="6"/>
        <v>227.5</v>
      </c>
      <c r="U7" s="34">
        <f t="shared" si="7"/>
        <v>0</v>
      </c>
      <c r="V7" s="34">
        <f t="shared" si="8"/>
        <v>0</v>
      </c>
      <c r="W7" s="62">
        <f t="shared" si="9"/>
        <v>0</v>
      </c>
    </row>
    <row r="8" spans="1:23">
      <c r="A8" s="12">
        <v>4</v>
      </c>
      <c r="B8" s="7" t="s">
        <v>75</v>
      </c>
      <c r="C8" s="22"/>
      <c r="D8" s="8" t="s">
        <v>14</v>
      </c>
      <c r="E8" s="9"/>
      <c r="F8" s="6"/>
      <c r="G8" s="6"/>
      <c r="H8" s="6">
        <v>54</v>
      </c>
      <c r="I8" s="6"/>
      <c r="J8" s="6"/>
      <c r="K8" s="6"/>
      <c r="L8" s="33">
        <f t="shared" si="0"/>
        <v>54</v>
      </c>
      <c r="M8" s="23">
        <v>20</v>
      </c>
      <c r="N8" s="6">
        <v>21</v>
      </c>
      <c r="O8" s="6">
        <f t="shared" si="1"/>
        <v>1080</v>
      </c>
      <c r="P8" s="70">
        <f t="shared" si="2"/>
        <v>1134</v>
      </c>
      <c r="Q8" s="34">
        <f t="shared" si="3"/>
        <v>0</v>
      </c>
      <c r="R8" s="34">
        <f t="shared" si="4"/>
        <v>0</v>
      </c>
      <c r="S8" s="34">
        <f t="shared" si="5"/>
        <v>0</v>
      </c>
      <c r="T8" s="34">
        <f t="shared" si="6"/>
        <v>1080</v>
      </c>
      <c r="U8" s="34">
        <f t="shared" si="7"/>
        <v>0</v>
      </c>
      <c r="V8" s="34">
        <f t="shared" si="8"/>
        <v>0</v>
      </c>
      <c r="W8" s="62">
        <f t="shared" si="9"/>
        <v>0</v>
      </c>
    </row>
    <row r="9" spans="1:23">
      <c r="A9" s="12">
        <v>5</v>
      </c>
      <c r="B9" s="7" t="s">
        <v>68</v>
      </c>
      <c r="C9" s="22"/>
      <c r="D9" s="8" t="s">
        <v>14</v>
      </c>
      <c r="E9" s="9"/>
      <c r="F9" s="6"/>
      <c r="G9" s="6"/>
      <c r="H9" s="6">
        <v>32</v>
      </c>
      <c r="I9" s="6"/>
      <c r="J9" s="6"/>
      <c r="K9" s="6"/>
      <c r="L9" s="33">
        <f t="shared" si="0"/>
        <v>32</v>
      </c>
      <c r="M9" s="23">
        <v>24.29</v>
      </c>
      <c r="N9" s="6">
        <v>25.5</v>
      </c>
      <c r="O9" s="6">
        <f t="shared" si="1"/>
        <v>777.28</v>
      </c>
      <c r="P9" s="69">
        <f t="shared" si="2"/>
        <v>816</v>
      </c>
      <c r="Q9" s="34">
        <f t="shared" si="3"/>
        <v>0</v>
      </c>
      <c r="R9" s="34">
        <f t="shared" si="4"/>
        <v>0</v>
      </c>
      <c r="S9" s="34">
        <f t="shared" si="5"/>
        <v>0</v>
      </c>
      <c r="T9" s="34">
        <f t="shared" si="6"/>
        <v>777.28</v>
      </c>
      <c r="U9" s="34">
        <f t="shared" si="7"/>
        <v>0</v>
      </c>
      <c r="V9" s="34">
        <f t="shared" si="8"/>
        <v>0</v>
      </c>
      <c r="W9" s="62">
        <f t="shared" si="9"/>
        <v>0</v>
      </c>
    </row>
    <row r="10" spans="1:23">
      <c r="A10" s="12">
        <v>6</v>
      </c>
      <c r="B10" s="7" t="s">
        <v>69</v>
      </c>
      <c r="C10" s="22"/>
      <c r="D10" s="8" t="s">
        <v>14</v>
      </c>
      <c r="E10" s="9"/>
      <c r="F10" s="6"/>
      <c r="G10" s="6"/>
      <c r="H10" s="6"/>
      <c r="I10" s="6"/>
      <c r="J10" s="6"/>
      <c r="K10" s="6"/>
      <c r="L10" s="33">
        <f t="shared" si="0"/>
        <v>0</v>
      </c>
      <c r="M10" s="23"/>
      <c r="N10" s="6"/>
      <c r="O10" s="6">
        <f t="shared" si="1"/>
        <v>0</v>
      </c>
      <c r="P10" s="69">
        <f t="shared" si="2"/>
        <v>0</v>
      </c>
      <c r="Q10" s="34">
        <f t="shared" si="3"/>
        <v>0</v>
      </c>
      <c r="R10" s="34">
        <f t="shared" si="4"/>
        <v>0</v>
      </c>
      <c r="S10" s="34">
        <f t="shared" si="5"/>
        <v>0</v>
      </c>
      <c r="T10" s="34">
        <f t="shared" si="6"/>
        <v>0</v>
      </c>
      <c r="U10" s="34">
        <f t="shared" si="7"/>
        <v>0</v>
      </c>
      <c r="V10" s="34">
        <f t="shared" si="8"/>
        <v>0</v>
      </c>
      <c r="W10" s="62">
        <f t="shared" si="9"/>
        <v>0</v>
      </c>
    </row>
    <row r="11" spans="1:23">
      <c r="A11" s="12">
        <v>7</v>
      </c>
      <c r="B11" s="7" t="s">
        <v>77</v>
      </c>
      <c r="C11" s="22"/>
      <c r="D11" s="8" t="s">
        <v>14</v>
      </c>
      <c r="E11" s="9"/>
      <c r="F11" s="6"/>
      <c r="G11" s="6"/>
      <c r="H11" s="6"/>
      <c r="I11" s="6"/>
      <c r="J11" s="6"/>
      <c r="K11" s="6"/>
      <c r="L11" s="33">
        <f t="shared" si="0"/>
        <v>0</v>
      </c>
      <c r="M11" s="23"/>
      <c r="N11" s="6"/>
      <c r="O11" s="6">
        <f t="shared" si="1"/>
        <v>0</v>
      </c>
      <c r="P11" s="69">
        <f t="shared" si="2"/>
        <v>0</v>
      </c>
      <c r="Q11" s="34">
        <f t="shared" si="3"/>
        <v>0</v>
      </c>
      <c r="R11" s="34">
        <f t="shared" si="4"/>
        <v>0</v>
      </c>
      <c r="S11" s="34">
        <f t="shared" si="5"/>
        <v>0</v>
      </c>
      <c r="T11" s="34">
        <f t="shared" si="6"/>
        <v>0</v>
      </c>
      <c r="U11" s="34">
        <f t="shared" si="7"/>
        <v>0</v>
      </c>
      <c r="V11" s="34">
        <f t="shared" si="8"/>
        <v>0</v>
      </c>
      <c r="W11" s="62">
        <f t="shared" si="9"/>
        <v>0</v>
      </c>
    </row>
    <row r="12" spans="1:23">
      <c r="A12" s="12">
        <v>8</v>
      </c>
      <c r="B12" s="7" t="s">
        <v>22</v>
      </c>
      <c r="C12" s="22"/>
      <c r="D12" s="8" t="s">
        <v>14</v>
      </c>
      <c r="E12" s="9"/>
      <c r="F12" s="6"/>
      <c r="G12" s="6"/>
      <c r="H12" s="6"/>
      <c r="I12" s="6"/>
      <c r="J12" s="6"/>
      <c r="K12" s="6"/>
      <c r="L12" s="33">
        <f t="shared" si="0"/>
        <v>0</v>
      </c>
      <c r="M12" s="23"/>
      <c r="N12" s="6"/>
      <c r="O12" s="6">
        <f t="shared" si="1"/>
        <v>0</v>
      </c>
      <c r="P12" s="69">
        <f t="shared" si="2"/>
        <v>0</v>
      </c>
      <c r="Q12" s="34">
        <f t="shared" si="3"/>
        <v>0</v>
      </c>
      <c r="R12" s="34">
        <f t="shared" si="4"/>
        <v>0</v>
      </c>
      <c r="S12" s="34">
        <f t="shared" si="5"/>
        <v>0</v>
      </c>
      <c r="T12" s="34">
        <f t="shared" si="6"/>
        <v>0</v>
      </c>
      <c r="U12" s="34">
        <f t="shared" si="7"/>
        <v>0</v>
      </c>
      <c r="V12" s="34">
        <f t="shared" si="8"/>
        <v>0</v>
      </c>
      <c r="W12" s="62">
        <f t="shared" si="9"/>
        <v>0</v>
      </c>
    </row>
    <row r="13" spans="1:23" ht="17.25" customHeight="1">
      <c r="A13" s="12">
        <v>9</v>
      </c>
      <c r="B13" s="7" t="s">
        <v>22</v>
      </c>
      <c r="C13" s="22" t="s">
        <v>76</v>
      </c>
      <c r="D13" s="8" t="s">
        <v>14</v>
      </c>
      <c r="E13" s="9"/>
      <c r="F13" s="6"/>
      <c r="G13" s="6"/>
      <c r="H13" s="6"/>
      <c r="I13" s="6"/>
      <c r="J13" s="6"/>
      <c r="K13" s="6"/>
      <c r="L13" s="33">
        <f t="shared" si="0"/>
        <v>0</v>
      </c>
      <c r="M13" s="23"/>
      <c r="N13" s="6"/>
      <c r="O13" s="6">
        <f t="shared" si="1"/>
        <v>0</v>
      </c>
      <c r="P13" s="69">
        <f t="shared" si="2"/>
        <v>0</v>
      </c>
      <c r="Q13" s="34">
        <f t="shared" si="3"/>
        <v>0</v>
      </c>
      <c r="R13" s="34">
        <f t="shared" si="4"/>
        <v>0</v>
      </c>
      <c r="S13" s="34">
        <f t="shared" si="5"/>
        <v>0</v>
      </c>
      <c r="T13" s="34">
        <f t="shared" si="6"/>
        <v>0</v>
      </c>
      <c r="U13" s="34">
        <f t="shared" si="7"/>
        <v>0</v>
      </c>
      <c r="V13" s="34">
        <f t="shared" si="8"/>
        <v>0</v>
      </c>
      <c r="W13" s="62">
        <f t="shared" si="9"/>
        <v>0</v>
      </c>
    </row>
    <row r="14" spans="1:23">
      <c r="A14" s="12">
        <v>10</v>
      </c>
      <c r="B14" s="7" t="s">
        <v>61</v>
      </c>
      <c r="C14" s="22"/>
      <c r="D14" s="8" t="s">
        <v>14</v>
      </c>
      <c r="E14" s="9"/>
      <c r="F14" s="6"/>
      <c r="G14" s="6"/>
      <c r="H14" s="6"/>
      <c r="I14" s="6"/>
      <c r="J14" s="6"/>
      <c r="K14" s="6"/>
      <c r="L14" s="33">
        <f t="shared" si="0"/>
        <v>0</v>
      </c>
      <c r="M14" s="23"/>
      <c r="N14" s="6"/>
      <c r="O14" s="6">
        <f t="shared" si="1"/>
        <v>0</v>
      </c>
      <c r="P14" s="69">
        <f t="shared" si="2"/>
        <v>0</v>
      </c>
      <c r="Q14" s="34">
        <f t="shared" si="3"/>
        <v>0</v>
      </c>
      <c r="R14" s="34">
        <f t="shared" si="4"/>
        <v>0</v>
      </c>
      <c r="S14" s="34">
        <f t="shared" si="5"/>
        <v>0</v>
      </c>
      <c r="T14" s="34">
        <f t="shared" si="6"/>
        <v>0</v>
      </c>
      <c r="U14" s="34">
        <f t="shared" si="7"/>
        <v>0</v>
      </c>
      <c r="V14" s="34">
        <f t="shared" si="8"/>
        <v>0</v>
      </c>
      <c r="W14" s="62">
        <f t="shared" si="9"/>
        <v>0</v>
      </c>
    </row>
    <row r="15" spans="1:23">
      <c r="A15" s="12">
        <v>11</v>
      </c>
      <c r="B15" s="7" t="s">
        <v>23</v>
      </c>
      <c r="C15" s="22" t="s">
        <v>81</v>
      </c>
      <c r="D15" s="8" t="s">
        <v>14</v>
      </c>
      <c r="E15" s="9"/>
      <c r="F15" s="6"/>
      <c r="G15" s="6"/>
      <c r="H15" s="6">
        <v>766</v>
      </c>
      <c r="I15" s="6"/>
      <c r="J15" s="6"/>
      <c r="K15" s="6"/>
      <c r="L15" s="33">
        <f t="shared" si="0"/>
        <v>766</v>
      </c>
      <c r="M15" s="23">
        <v>12.94</v>
      </c>
      <c r="N15" s="6">
        <v>13.97</v>
      </c>
      <c r="O15" s="6">
        <f t="shared" si="1"/>
        <v>9912.0399999999991</v>
      </c>
      <c r="P15" s="69">
        <f t="shared" si="2"/>
        <v>10701.02</v>
      </c>
      <c r="Q15" s="34">
        <f t="shared" si="3"/>
        <v>0</v>
      </c>
      <c r="R15" s="34">
        <f t="shared" si="4"/>
        <v>0</v>
      </c>
      <c r="S15" s="34">
        <f t="shared" si="5"/>
        <v>0</v>
      </c>
      <c r="T15" s="34">
        <f t="shared" si="6"/>
        <v>9912.0399999999991</v>
      </c>
      <c r="U15" s="34">
        <f t="shared" si="7"/>
        <v>0</v>
      </c>
      <c r="V15" s="34">
        <f t="shared" si="8"/>
        <v>0</v>
      </c>
      <c r="W15" s="62">
        <f t="shared" si="9"/>
        <v>0</v>
      </c>
    </row>
    <row r="16" spans="1:23">
      <c r="A16" s="12">
        <v>12</v>
      </c>
      <c r="B16" s="7" t="s">
        <v>24</v>
      </c>
      <c r="C16" s="22"/>
      <c r="D16" s="8" t="s">
        <v>14</v>
      </c>
      <c r="E16" s="9"/>
      <c r="F16" s="6"/>
      <c r="G16" s="6"/>
      <c r="H16" s="6">
        <v>63</v>
      </c>
      <c r="I16" s="6"/>
      <c r="J16" s="6"/>
      <c r="K16" s="6"/>
      <c r="L16" s="33">
        <f t="shared" si="0"/>
        <v>63</v>
      </c>
      <c r="M16" s="23">
        <v>6.5</v>
      </c>
      <c r="N16" s="6">
        <v>6.83</v>
      </c>
      <c r="O16" s="6">
        <f t="shared" si="1"/>
        <v>409.5</v>
      </c>
      <c r="P16" s="69">
        <f t="shared" si="2"/>
        <v>430.29</v>
      </c>
      <c r="Q16" s="34">
        <f t="shared" si="3"/>
        <v>0</v>
      </c>
      <c r="R16" s="34">
        <f t="shared" si="4"/>
        <v>0</v>
      </c>
      <c r="S16" s="34">
        <f t="shared" si="5"/>
        <v>0</v>
      </c>
      <c r="T16" s="34">
        <f t="shared" si="6"/>
        <v>409.5</v>
      </c>
      <c r="U16" s="34">
        <f t="shared" si="7"/>
        <v>0</v>
      </c>
      <c r="V16" s="34">
        <f t="shared" si="8"/>
        <v>0</v>
      </c>
      <c r="W16" s="62">
        <f t="shared" si="9"/>
        <v>0</v>
      </c>
    </row>
    <row r="17" spans="1:23">
      <c r="A17" s="12">
        <v>13</v>
      </c>
      <c r="B17" s="7" t="s">
        <v>62</v>
      </c>
      <c r="C17" s="22"/>
      <c r="D17" s="8" t="s">
        <v>14</v>
      </c>
      <c r="E17" s="9"/>
      <c r="F17" s="6"/>
      <c r="G17" s="6"/>
      <c r="H17" s="6"/>
      <c r="I17" s="6"/>
      <c r="J17" s="6"/>
      <c r="K17" s="6"/>
      <c r="L17" s="33">
        <f t="shared" si="0"/>
        <v>0</v>
      </c>
      <c r="M17" s="23"/>
      <c r="N17" s="6"/>
      <c r="O17" s="6">
        <f t="shared" si="1"/>
        <v>0</v>
      </c>
      <c r="P17" s="69">
        <f t="shared" si="2"/>
        <v>0</v>
      </c>
      <c r="Q17" s="34">
        <f t="shared" si="3"/>
        <v>0</v>
      </c>
      <c r="R17" s="34">
        <f t="shared" si="4"/>
        <v>0</v>
      </c>
      <c r="S17" s="34">
        <f t="shared" si="5"/>
        <v>0</v>
      </c>
      <c r="T17" s="34">
        <f t="shared" si="6"/>
        <v>0</v>
      </c>
      <c r="U17" s="34">
        <f t="shared" si="7"/>
        <v>0</v>
      </c>
      <c r="V17" s="34">
        <f t="shared" si="8"/>
        <v>0</v>
      </c>
      <c r="W17" s="62">
        <f t="shared" si="9"/>
        <v>0</v>
      </c>
    </row>
    <row r="18" spans="1:23">
      <c r="A18" s="12">
        <v>14</v>
      </c>
      <c r="B18" s="7" t="s">
        <v>63</v>
      </c>
      <c r="C18" s="22" t="s">
        <v>81</v>
      </c>
      <c r="D18" s="8" t="s">
        <v>14</v>
      </c>
      <c r="E18" s="9"/>
      <c r="F18" s="6"/>
      <c r="G18" s="6"/>
      <c r="H18" s="6"/>
      <c r="I18" s="6"/>
      <c r="J18" s="6"/>
      <c r="K18" s="6"/>
      <c r="L18" s="33">
        <f t="shared" si="0"/>
        <v>0</v>
      </c>
      <c r="M18" s="23"/>
      <c r="N18" s="6"/>
      <c r="O18" s="6">
        <f t="shared" si="1"/>
        <v>0</v>
      </c>
      <c r="P18" s="69">
        <f t="shared" si="2"/>
        <v>0</v>
      </c>
      <c r="Q18" s="34">
        <f t="shared" si="3"/>
        <v>0</v>
      </c>
      <c r="R18" s="34">
        <f t="shared" si="4"/>
        <v>0</v>
      </c>
      <c r="S18" s="34">
        <f t="shared" si="5"/>
        <v>0</v>
      </c>
      <c r="T18" s="34">
        <f t="shared" si="6"/>
        <v>0</v>
      </c>
      <c r="U18" s="34">
        <f t="shared" si="7"/>
        <v>0</v>
      </c>
      <c r="V18" s="34">
        <f t="shared" si="8"/>
        <v>0</v>
      </c>
      <c r="W18" s="62">
        <f t="shared" si="9"/>
        <v>0</v>
      </c>
    </row>
    <row r="19" spans="1:23">
      <c r="A19" s="12">
        <v>15</v>
      </c>
      <c r="B19" s="7" t="s">
        <v>25</v>
      </c>
      <c r="C19" s="22"/>
      <c r="D19" s="8" t="s">
        <v>14</v>
      </c>
      <c r="E19" s="9"/>
      <c r="F19" s="6"/>
      <c r="G19" s="6"/>
      <c r="H19" s="6"/>
      <c r="I19" s="6"/>
      <c r="J19" s="6"/>
      <c r="K19" s="6"/>
      <c r="L19" s="33">
        <f t="shared" si="0"/>
        <v>0</v>
      </c>
      <c r="M19" s="23"/>
      <c r="N19" s="6"/>
      <c r="O19" s="6">
        <f t="shared" si="1"/>
        <v>0</v>
      </c>
      <c r="P19" s="69">
        <f t="shared" si="2"/>
        <v>0</v>
      </c>
      <c r="Q19" s="34">
        <f t="shared" si="3"/>
        <v>0</v>
      </c>
      <c r="R19" s="34">
        <f t="shared" si="4"/>
        <v>0</v>
      </c>
      <c r="S19" s="34">
        <f t="shared" si="5"/>
        <v>0</v>
      </c>
      <c r="T19" s="34">
        <f t="shared" si="6"/>
        <v>0</v>
      </c>
      <c r="U19" s="34">
        <f t="shared" si="7"/>
        <v>0</v>
      </c>
      <c r="V19" s="34">
        <f t="shared" si="8"/>
        <v>0</v>
      </c>
      <c r="W19" s="62">
        <f t="shared" si="9"/>
        <v>0</v>
      </c>
    </row>
    <row r="20" spans="1:23" ht="16.5" customHeight="1">
      <c r="A20" s="50">
        <v>17</v>
      </c>
      <c r="B20" s="44" t="s">
        <v>26</v>
      </c>
      <c r="C20" s="44" t="s">
        <v>82</v>
      </c>
      <c r="D20" s="45" t="s">
        <v>14</v>
      </c>
      <c r="E20" s="45"/>
      <c r="F20" s="41"/>
      <c r="G20" s="40"/>
      <c r="H20" s="42"/>
      <c r="I20" s="40"/>
      <c r="J20" s="41"/>
      <c r="K20" s="40"/>
      <c r="L20" s="56">
        <f t="shared" si="0"/>
        <v>0</v>
      </c>
      <c r="M20" s="23"/>
      <c r="N20" s="6"/>
      <c r="O20" s="6">
        <f t="shared" si="1"/>
        <v>0</v>
      </c>
      <c r="P20" s="69">
        <f t="shared" si="2"/>
        <v>0</v>
      </c>
      <c r="Q20" s="34">
        <f t="shared" si="3"/>
        <v>0</v>
      </c>
      <c r="R20" s="34">
        <f t="shared" si="4"/>
        <v>0</v>
      </c>
      <c r="S20" s="34">
        <f t="shared" si="5"/>
        <v>0</v>
      </c>
      <c r="T20" s="34">
        <f t="shared" si="6"/>
        <v>0</v>
      </c>
      <c r="U20" s="34">
        <f t="shared" si="7"/>
        <v>0</v>
      </c>
      <c r="V20" s="34">
        <f t="shared" si="8"/>
        <v>0</v>
      </c>
      <c r="W20" s="62">
        <f t="shared" si="9"/>
        <v>0</v>
      </c>
    </row>
    <row r="21" spans="1:23" ht="16.5" customHeight="1">
      <c r="A21" s="12">
        <v>18</v>
      </c>
      <c r="B21" s="7" t="s">
        <v>64</v>
      </c>
      <c r="C21" s="7"/>
      <c r="D21" s="46" t="s">
        <v>14</v>
      </c>
      <c r="E21" s="9"/>
      <c r="F21" s="47"/>
      <c r="G21" s="6"/>
      <c r="H21" s="47"/>
      <c r="I21" s="6"/>
      <c r="J21" s="47"/>
      <c r="K21" s="6"/>
      <c r="L21" s="58">
        <f t="shared" si="0"/>
        <v>0</v>
      </c>
      <c r="M21" s="23"/>
      <c r="N21" s="6"/>
      <c r="O21" s="6">
        <f t="shared" si="1"/>
        <v>0</v>
      </c>
      <c r="P21" s="69">
        <f t="shared" si="2"/>
        <v>0</v>
      </c>
      <c r="Q21" s="34">
        <f t="shared" si="3"/>
        <v>0</v>
      </c>
      <c r="R21" s="34">
        <f t="shared" si="4"/>
        <v>0</v>
      </c>
      <c r="S21" s="34">
        <f t="shared" si="5"/>
        <v>0</v>
      </c>
      <c r="T21" s="34">
        <f t="shared" si="6"/>
        <v>0</v>
      </c>
      <c r="U21" s="34">
        <f t="shared" si="7"/>
        <v>0</v>
      </c>
      <c r="V21" s="34">
        <f t="shared" si="8"/>
        <v>0</v>
      </c>
      <c r="W21" s="62">
        <f t="shared" si="9"/>
        <v>0</v>
      </c>
    </row>
    <row r="22" spans="1:23" ht="16.5" customHeight="1">
      <c r="A22" s="12">
        <v>16</v>
      </c>
      <c r="B22" s="7" t="s">
        <v>84</v>
      </c>
      <c r="C22" s="7" t="s">
        <v>82</v>
      </c>
      <c r="D22" s="46" t="s">
        <v>14</v>
      </c>
      <c r="E22" s="9"/>
      <c r="F22" s="47"/>
      <c r="G22" s="6"/>
      <c r="H22" s="47">
        <v>140</v>
      </c>
      <c r="I22" s="6"/>
      <c r="J22" s="47"/>
      <c r="K22" s="6"/>
      <c r="L22" s="56">
        <f t="shared" si="0"/>
        <v>140</v>
      </c>
      <c r="M22" s="23">
        <v>18.079999999999998</v>
      </c>
      <c r="N22" s="6">
        <v>18.98</v>
      </c>
      <c r="O22" s="6">
        <f t="shared" si="1"/>
        <v>2531.1999999999998</v>
      </c>
      <c r="P22" s="69">
        <f t="shared" si="2"/>
        <v>2657.2000000000003</v>
      </c>
      <c r="Q22" s="34">
        <f t="shared" si="3"/>
        <v>0</v>
      </c>
      <c r="R22" s="34">
        <f t="shared" si="4"/>
        <v>0</v>
      </c>
      <c r="S22" s="34">
        <f t="shared" si="5"/>
        <v>0</v>
      </c>
      <c r="T22" s="34">
        <f t="shared" si="6"/>
        <v>2531.1999999999998</v>
      </c>
      <c r="U22" s="34">
        <f t="shared" si="7"/>
        <v>0</v>
      </c>
      <c r="V22" s="34">
        <f t="shared" si="8"/>
        <v>0</v>
      </c>
      <c r="W22" s="62">
        <f t="shared" si="9"/>
        <v>0</v>
      </c>
    </row>
    <row r="23" spans="1:23" ht="16.5" customHeight="1">
      <c r="A23" s="15">
        <v>19</v>
      </c>
      <c r="B23" s="44" t="s">
        <v>27</v>
      </c>
      <c r="C23" s="44"/>
      <c r="D23" s="48" t="s">
        <v>14</v>
      </c>
      <c r="E23" s="45"/>
      <c r="F23" s="49"/>
      <c r="G23" s="40"/>
      <c r="H23" s="49"/>
      <c r="I23" s="40"/>
      <c r="J23" s="49"/>
      <c r="K23" s="40"/>
      <c r="L23" s="58">
        <f t="shared" si="0"/>
        <v>0</v>
      </c>
      <c r="M23" s="23"/>
      <c r="N23" s="6"/>
      <c r="O23" s="6">
        <f t="shared" si="1"/>
        <v>0</v>
      </c>
      <c r="P23" s="69">
        <f t="shared" si="2"/>
        <v>0</v>
      </c>
      <c r="Q23" s="34">
        <f t="shared" si="3"/>
        <v>0</v>
      </c>
      <c r="R23" s="34">
        <f t="shared" si="4"/>
        <v>0</v>
      </c>
      <c r="S23" s="34">
        <f t="shared" si="5"/>
        <v>0</v>
      </c>
      <c r="T23" s="34">
        <f t="shared" si="6"/>
        <v>0</v>
      </c>
      <c r="U23" s="34">
        <f t="shared" si="7"/>
        <v>0</v>
      </c>
      <c r="V23" s="34">
        <f t="shared" si="8"/>
        <v>0</v>
      </c>
      <c r="W23" s="62">
        <f t="shared" si="9"/>
        <v>0</v>
      </c>
    </row>
    <row r="24" spans="1:23" ht="16.5" customHeight="1">
      <c r="A24" s="12">
        <v>20</v>
      </c>
      <c r="B24" s="7" t="s">
        <v>28</v>
      </c>
      <c r="C24" s="7"/>
      <c r="D24" s="46" t="s">
        <v>14</v>
      </c>
      <c r="E24" s="9"/>
      <c r="F24" s="47"/>
      <c r="G24" s="6"/>
      <c r="H24" s="47">
        <v>41</v>
      </c>
      <c r="I24" s="6"/>
      <c r="J24" s="47"/>
      <c r="K24" s="6"/>
      <c r="L24" s="59">
        <f t="shared" si="0"/>
        <v>41</v>
      </c>
      <c r="M24" s="23">
        <v>18.95</v>
      </c>
      <c r="N24" s="6">
        <v>19.899999999999999</v>
      </c>
      <c r="O24" s="6">
        <f t="shared" si="1"/>
        <v>776.94999999999993</v>
      </c>
      <c r="P24" s="71">
        <f t="shared" si="2"/>
        <v>815.9</v>
      </c>
      <c r="Q24" s="34">
        <f t="shared" si="3"/>
        <v>0</v>
      </c>
      <c r="R24" s="34">
        <f t="shared" si="4"/>
        <v>0</v>
      </c>
      <c r="S24" s="34">
        <f t="shared" si="5"/>
        <v>0</v>
      </c>
      <c r="T24" s="34">
        <f t="shared" si="6"/>
        <v>776.94999999999993</v>
      </c>
      <c r="U24" s="34">
        <f t="shared" si="7"/>
        <v>0</v>
      </c>
      <c r="V24" s="34">
        <f t="shared" si="8"/>
        <v>0</v>
      </c>
      <c r="W24" s="62">
        <f t="shared" si="9"/>
        <v>0</v>
      </c>
    </row>
    <row r="25" spans="1:23" ht="16.5" customHeight="1">
      <c r="A25" s="50">
        <v>21</v>
      </c>
      <c r="B25" s="44" t="s">
        <v>29</v>
      </c>
      <c r="C25" s="44"/>
      <c r="D25" s="48" t="s">
        <v>14</v>
      </c>
      <c r="E25" s="45"/>
      <c r="F25" s="49"/>
      <c r="G25" s="40"/>
      <c r="H25" s="49"/>
      <c r="I25" s="40"/>
      <c r="J25" s="49"/>
      <c r="K25" s="40"/>
      <c r="L25" s="59">
        <f t="shared" si="0"/>
        <v>0</v>
      </c>
      <c r="M25" s="23"/>
      <c r="N25" s="6"/>
      <c r="O25" s="6">
        <f t="shared" si="1"/>
        <v>0</v>
      </c>
      <c r="P25" s="71">
        <f t="shared" si="2"/>
        <v>0</v>
      </c>
      <c r="Q25" s="34">
        <f t="shared" si="3"/>
        <v>0</v>
      </c>
      <c r="R25" s="34">
        <f t="shared" si="4"/>
        <v>0</v>
      </c>
      <c r="S25" s="34">
        <f t="shared" si="5"/>
        <v>0</v>
      </c>
      <c r="T25" s="34">
        <f t="shared" si="6"/>
        <v>0</v>
      </c>
      <c r="U25" s="34">
        <f t="shared" si="7"/>
        <v>0</v>
      </c>
      <c r="V25" s="34">
        <f t="shared" si="8"/>
        <v>0</v>
      </c>
      <c r="W25" s="62">
        <f t="shared" si="9"/>
        <v>0</v>
      </c>
    </row>
    <row r="26" spans="1:23" ht="16.5" customHeight="1">
      <c r="A26" s="50">
        <v>22</v>
      </c>
      <c r="B26" s="44" t="s">
        <v>30</v>
      </c>
      <c r="C26" s="44" t="s">
        <v>82</v>
      </c>
      <c r="D26" s="48" t="s">
        <v>14</v>
      </c>
      <c r="E26" s="45"/>
      <c r="F26" s="49"/>
      <c r="G26" s="40"/>
      <c r="H26" s="49">
        <v>68</v>
      </c>
      <c r="I26" s="40"/>
      <c r="J26" s="49"/>
      <c r="K26" s="40"/>
      <c r="L26" s="59">
        <f t="shared" si="0"/>
        <v>68</v>
      </c>
      <c r="M26" s="23">
        <v>15.23</v>
      </c>
      <c r="N26" s="6">
        <v>15.99</v>
      </c>
      <c r="O26" s="6">
        <f t="shared" si="1"/>
        <v>1035.6400000000001</v>
      </c>
      <c r="P26" s="71">
        <f t="shared" si="2"/>
        <v>1087.32</v>
      </c>
      <c r="Q26" s="34">
        <f t="shared" si="3"/>
        <v>0</v>
      </c>
      <c r="R26" s="34">
        <f t="shared" si="4"/>
        <v>0</v>
      </c>
      <c r="S26" s="34">
        <f t="shared" si="5"/>
        <v>0</v>
      </c>
      <c r="T26" s="34">
        <f t="shared" si="6"/>
        <v>1035.6400000000001</v>
      </c>
      <c r="U26" s="34">
        <f t="shared" si="7"/>
        <v>0</v>
      </c>
      <c r="V26" s="34">
        <f t="shared" si="8"/>
        <v>0</v>
      </c>
      <c r="W26" s="62">
        <f t="shared" si="9"/>
        <v>0</v>
      </c>
    </row>
    <row r="27" spans="1:23" ht="16.5" customHeight="1">
      <c r="A27" s="50">
        <v>23</v>
      </c>
      <c r="B27" s="44" t="s">
        <v>31</v>
      </c>
      <c r="C27" s="44" t="s">
        <v>83</v>
      </c>
      <c r="D27" s="48" t="s">
        <v>14</v>
      </c>
      <c r="E27" s="45"/>
      <c r="F27" s="49"/>
      <c r="G27" s="40"/>
      <c r="H27" s="49"/>
      <c r="I27" s="40"/>
      <c r="J27" s="49"/>
      <c r="K27" s="40"/>
      <c r="L27" s="59">
        <f t="shared" si="0"/>
        <v>0</v>
      </c>
      <c r="M27" s="23"/>
      <c r="N27" s="6"/>
      <c r="O27" s="6">
        <f t="shared" si="1"/>
        <v>0</v>
      </c>
      <c r="P27" s="71">
        <f t="shared" si="2"/>
        <v>0</v>
      </c>
      <c r="Q27" s="34">
        <f t="shared" si="3"/>
        <v>0</v>
      </c>
      <c r="R27" s="34">
        <f t="shared" si="4"/>
        <v>0</v>
      </c>
      <c r="S27" s="34">
        <f t="shared" si="5"/>
        <v>0</v>
      </c>
      <c r="T27" s="34">
        <f t="shared" si="6"/>
        <v>0</v>
      </c>
      <c r="U27" s="34">
        <f t="shared" si="7"/>
        <v>0</v>
      </c>
      <c r="V27" s="34">
        <f t="shared" si="8"/>
        <v>0</v>
      </c>
      <c r="W27" s="62">
        <f t="shared" si="9"/>
        <v>0</v>
      </c>
    </row>
    <row r="28" spans="1:23" ht="16.5" customHeight="1">
      <c r="A28" s="50">
        <v>24</v>
      </c>
      <c r="B28" s="44" t="s">
        <v>65</v>
      </c>
      <c r="C28" s="44"/>
      <c r="D28" s="48" t="s">
        <v>14</v>
      </c>
      <c r="E28" s="45"/>
      <c r="F28" s="49"/>
      <c r="G28" s="40"/>
      <c r="H28" s="49"/>
      <c r="I28" s="40"/>
      <c r="J28" s="49"/>
      <c r="K28" s="40"/>
      <c r="L28" s="59">
        <f t="shared" si="0"/>
        <v>0</v>
      </c>
      <c r="M28" s="23"/>
      <c r="N28" s="6"/>
      <c r="O28" s="6">
        <f t="shared" si="1"/>
        <v>0</v>
      </c>
      <c r="P28" s="71">
        <f t="shared" si="2"/>
        <v>0</v>
      </c>
      <c r="Q28" s="34">
        <f t="shared" si="3"/>
        <v>0</v>
      </c>
      <c r="R28" s="34">
        <f t="shared" si="4"/>
        <v>0</v>
      </c>
      <c r="S28" s="34">
        <f t="shared" si="5"/>
        <v>0</v>
      </c>
      <c r="T28" s="34">
        <f t="shared" si="6"/>
        <v>0</v>
      </c>
      <c r="U28" s="34">
        <f t="shared" si="7"/>
        <v>0</v>
      </c>
      <c r="V28" s="34">
        <f t="shared" si="8"/>
        <v>0</v>
      </c>
      <c r="W28" s="62">
        <f t="shared" si="9"/>
        <v>0</v>
      </c>
    </row>
    <row r="29" spans="1:23" ht="16.5" customHeight="1">
      <c r="A29" s="50">
        <v>25</v>
      </c>
      <c r="B29" s="44" t="s">
        <v>32</v>
      </c>
      <c r="C29" s="44"/>
      <c r="D29" s="48" t="s">
        <v>14</v>
      </c>
      <c r="E29" s="45"/>
      <c r="F29" s="49"/>
      <c r="G29" s="40"/>
      <c r="H29" s="49"/>
      <c r="I29" s="40"/>
      <c r="J29" s="49"/>
      <c r="K29" s="40"/>
      <c r="L29" s="59">
        <f t="shared" si="0"/>
        <v>0</v>
      </c>
      <c r="M29" s="23"/>
      <c r="N29" s="6"/>
      <c r="O29" s="6">
        <f t="shared" si="1"/>
        <v>0</v>
      </c>
      <c r="P29" s="71">
        <f t="shared" si="2"/>
        <v>0</v>
      </c>
      <c r="Q29" s="34">
        <f t="shared" si="3"/>
        <v>0</v>
      </c>
      <c r="R29" s="34">
        <f t="shared" si="4"/>
        <v>0</v>
      </c>
      <c r="S29" s="34">
        <f t="shared" si="5"/>
        <v>0</v>
      </c>
      <c r="T29" s="34">
        <f t="shared" si="6"/>
        <v>0</v>
      </c>
      <c r="U29" s="34">
        <f t="shared" si="7"/>
        <v>0</v>
      </c>
      <c r="V29" s="34">
        <f t="shared" si="8"/>
        <v>0</v>
      </c>
      <c r="W29" s="62">
        <f t="shared" si="9"/>
        <v>0</v>
      </c>
    </row>
    <row r="30" spans="1:23" ht="16.5" customHeight="1">
      <c r="A30" s="50">
        <v>26</v>
      </c>
      <c r="B30" s="44" t="s">
        <v>78</v>
      </c>
      <c r="C30" s="44"/>
      <c r="D30" s="48" t="s">
        <v>14</v>
      </c>
      <c r="E30" s="45"/>
      <c r="F30" s="49"/>
      <c r="G30" s="40"/>
      <c r="H30" s="49"/>
      <c r="I30" s="40"/>
      <c r="J30" s="49"/>
      <c r="K30" s="40"/>
      <c r="L30" s="59">
        <f t="shared" si="0"/>
        <v>0</v>
      </c>
      <c r="M30" s="23"/>
      <c r="N30" s="6"/>
      <c r="O30" s="6">
        <f t="shared" si="1"/>
        <v>0</v>
      </c>
      <c r="P30" s="71">
        <f t="shared" si="2"/>
        <v>0</v>
      </c>
      <c r="Q30" s="34">
        <f t="shared" si="3"/>
        <v>0</v>
      </c>
      <c r="R30" s="34">
        <f t="shared" si="4"/>
        <v>0</v>
      </c>
      <c r="S30" s="34">
        <f t="shared" si="5"/>
        <v>0</v>
      </c>
      <c r="T30" s="34">
        <f t="shared" si="6"/>
        <v>0</v>
      </c>
      <c r="U30" s="34">
        <f t="shared" si="7"/>
        <v>0</v>
      </c>
      <c r="V30" s="34">
        <f t="shared" si="8"/>
        <v>0</v>
      </c>
      <c r="W30" s="62">
        <f t="shared" si="9"/>
        <v>0</v>
      </c>
    </row>
    <row r="31" spans="1:23" ht="16.5" customHeight="1">
      <c r="A31" s="50">
        <v>27</v>
      </c>
      <c r="B31" s="44" t="s">
        <v>79</v>
      </c>
      <c r="C31" s="44" t="s">
        <v>83</v>
      </c>
      <c r="D31" s="48" t="s">
        <v>14</v>
      </c>
      <c r="E31" s="45"/>
      <c r="F31" s="49"/>
      <c r="G31" s="40"/>
      <c r="H31" s="49"/>
      <c r="I31" s="40"/>
      <c r="J31" s="49"/>
      <c r="K31" s="40"/>
      <c r="L31" s="59">
        <f t="shared" si="0"/>
        <v>0</v>
      </c>
      <c r="M31" s="23"/>
      <c r="N31" s="6"/>
      <c r="O31" s="6">
        <f t="shared" si="1"/>
        <v>0</v>
      </c>
      <c r="P31" s="71">
        <f t="shared" si="2"/>
        <v>0</v>
      </c>
      <c r="Q31" s="34">
        <f t="shared" si="3"/>
        <v>0</v>
      </c>
      <c r="R31" s="34">
        <f t="shared" si="4"/>
        <v>0</v>
      </c>
      <c r="S31" s="34">
        <f t="shared" si="5"/>
        <v>0</v>
      </c>
      <c r="T31" s="34">
        <f t="shared" si="6"/>
        <v>0</v>
      </c>
      <c r="U31" s="34">
        <f t="shared" si="7"/>
        <v>0</v>
      </c>
      <c r="V31" s="34">
        <f t="shared" si="8"/>
        <v>0</v>
      </c>
      <c r="W31" s="62">
        <f t="shared" si="9"/>
        <v>0</v>
      </c>
    </row>
    <row r="32" spans="1:23" ht="16.5" customHeight="1">
      <c r="A32" s="50">
        <v>28</v>
      </c>
      <c r="B32" s="44" t="s">
        <v>70</v>
      </c>
      <c r="C32" s="44"/>
      <c r="D32" s="48" t="s">
        <v>14</v>
      </c>
      <c r="E32" s="45"/>
      <c r="F32" s="49"/>
      <c r="G32" s="40"/>
      <c r="H32" s="49">
        <v>180</v>
      </c>
      <c r="I32" s="40"/>
      <c r="J32" s="49"/>
      <c r="K32" s="40"/>
      <c r="L32" s="59">
        <f t="shared" si="0"/>
        <v>180</v>
      </c>
      <c r="M32" s="23">
        <v>6.98</v>
      </c>
      <c r="N32" s="6">
        <v>7.33</v>
      </c>
      <c r="O32" s="6">
        <f t="shared" si="1"/>
        <v>1256.4000000000001</v>
      </c>
      <c r="P32" s="71">
        <f t="shared" si="2"/>
        <v>1319.4</v>
      </c>
      <c r="Q32" s="34">
        <f t="shared" si="3"/>
        <v>0</v>
      </c>
      <c r="R32" s="34">
        <f t="shared" si="4"/>
        <v>0</v>
      </c>
      <c r="S32" s="34">
        <f t="shared" si="5"/>
        <v>0</v>
      </c>
      <c r="T32" s="34">
        <f t="shared" si="6"/>
        <v>1256.4000000000001</v>
      </c>
      <c r="U32" s="34">
        <f t="shared" si="7"/>
        <v>0</v>
      </c>
      <c r="V32" s="34">
        <f t="shared" si="8"/>
        <v>0</v>
      </c>
      <c r="W32" s="62">
        <f t="shared" si="9"/>
        <v>0</v>
      </c>
    </row>
    <row r="33" spans="1:24" ht="16.5" customHeight="1">
      <c r="A33" s="50">
        <v>29</v>
      </c>
      <c r="B33" s="44" t="s">
        <v>80</v>
      </c>
      <c r="C33" s="44"/>
      <c r="D33" s="48" t="s">
        <v>14</v>
      </c>
      <c r="E33" s="45"/>
      <c r="F33" s="49"/>
      <c r="G33" s="40"/>
      <c r="H33" s="49"/>
      <c r="I33" s="40"/>
      <c r="J33" s="49"/>
      <c r="K33" s="40"/>
      <c r="L33" s="59">
        <f t="shared" si="0"/>
        <v>0</v>
      </c>
      <c r="M33" s="23"/>
      <c r="N33" s="6"/>
      <c r="O33" s="6">
        <f t="shared" si="1"/>
        <v>0</v>
      </c>
      <c r="P33" s="71">
        <f t="shared" si="2"/>
        <v>0</v>
      </c>
      <c r="Q33" s="34">
        <f t="shared" si="3"/>
        <v>0</v>
      </c>
      <c r="R33" s="34">
        <f t="shared" si="4"/>
        <v>0</v>
      </c>
      <c r="S33" s="34">
        <f t="shared" si="5"/>
        <v>0</v>
      </c>
      <c r="T33" s="34">
        <f t="shared" si="6"/>
        <v>0</v>
      </c>
      <c r="U33" s="34">
        <f t="shared" si="7"/>
        <v>0</v>
      </c>
      <c r="V33" s="34">
        <f t="shared" si="8"/>
        <v>0</v>
      </c>
      <c r="W33" s="62">
        <f t="shared" si="9"/>
        <v>0</v>
      </c>
    </row>
    <row r="34" spans="1:24" ht="16.5" customHeight="1">
      <c r="A34" s="50">
        <v>30</v>
      </c>
      <c r="B34" s="44" t="s">
        <v>33</v>
      </c>
      <c r="C34" s="44"/>
      <c r="D34" s="48" t="s">
        <v>14</v>
      </c>
      <c r="E34" s="72"/>
      <c r="F34" s="49"/>
      <c r="G34" s="40"/>
      <c r="H34" s="49"/>
      <c r="I34" s="40"/>
      <c r="J34" s="49"/>
      <c r="K34" s="40"/>
      <c r="L34" s="59">
        <f t="shared" si="0"/>
        <v>0</v>
      </c>
      <c r="M34" s="23"/>
      <c r="N34" s="6"/>
      <c r="O34" s="6">
        <f t="shared" si="1"/>
        <v>0</v>
      </c>
      <c r="P34" s="71">
        <f t="shared" si="2"/>
        <v>0</v>
      </c>
      <c r="Q34" s="34">
        <f t="shared" si="3"/>
        <v>0</v>
      </c>
      <c r="R34" s="34">
        <f t="shared" si="4"/>
        <v>0</v>
      </c>
      <c r="S34" s="34">
        <f t="shared" si="5"/>
        <v>0</v>
      </c>
      <c r="T34" s="34">
        <f t="shared" si="6"/>
        <v>0</v>
      </c>
      <c r="U34" s="34">
        <f t="shared" si="7"/>
        <v>0</v>
      </c>
      <c r="V34" s="34">
        <f t="shared" si="8"/>
        <v>0</v>
      </c>
      <c r="W34" s="62">
        <f t="shared" si="9"/>
        <v>0</v>
      </c>
    </row>
    <row r="35" spans="1:24" ht="16.5" customHeight="1">
      <c r="A35" s="50">
        <v>31</v>
      </c>
      <c r="B35" s="44" t="s">
        <v>34</v>
      </c>
      <c r="C35" s="44"/>
      <c r="D35" s="48" t="s">
        <v>14</v>
      </c>
      <c r="E35" s="45"/>
      <c r="F35" s="49"/>
      <c r="G35" s="40"/>
      <c r="H35" s="49"/>
      <c r="I35" s="40"/>
      <c r="J35" s="49"/>
      <c r="K35" s="40"/>
      <c r="L35" s="59">
        <f t="shared" si="0"/>
        <v>0</v>
      </c>
      <c r="M35" s="23"/>
      <c r="N35" s="6"/>
      <c r="O35" s="6">
        <f t="shared" si="1"/>
        <v>0</v>
      </c>
      <c r="P35" s="71">
        <f t="shared" si="2"/>
        <v>0</v>
      </c>
      <c r="Q35" s="34">
        <f t="shared" si="3"/>
        <v>0</v>
      </c>
      <c r="R35" s="34">
        <f t="shared" si="4"/>
        <v>0</v>
      </c>
      <c r="S35" s="34">
        <f t="shared" si="5"/>
        <v>0</v>
      </c>
      <c r="T35" s="34">
        <f t="shared" si="6"/>
        <v>0</v>
      </c>
      <c r="U35" s="34">
        <f t="shared" si="7"/>
        <v>0</v>
      </c>
      <c r="V35" s="34">
        <f t="shared" si="8"/>
        <v>0</v>
      </c>
      <c r="W35" s="62">
        <f t="shared" si="9"/>
        <v>0</v>
      </c>
    </row>
    <row r="36" spans="1:24" ht="16.5" customHeight="1">
      <c r="A36" s="50">
        <v>32</v>
      </c>
      <c r="B36" s="44" t="s">
        <v>35</v>
      </c>
      <c r="C36" s="44"/>
      <c r="D36" s="48" t="s">
        <v>14</v>
      </c>
      <c r="E36" s="45"/>
      <c r="F36" s="49"/>
      <c r="G36" s="40"/>
      <c r="H36" s="49"/>
      <c r="I36" s="40"/>
      <c r="J36" s="49"/>
      <c r="K36" s="40"/>
      <c r="L36" s="59">
        <f t="shared" si="0"/>
        <v>0</v>
      </c>
      <c r="M36" s="23"/>
      <c r="N36" s="6"/>
      <c r="O36" s="6">
        <f t="shared" si="1"/>
        <v>0</v>
      </c>
      <c r="P36" s="71">
        <f t="shared" si="2"/>
        <v>0</v>
      </c>
      <c r="Q36" s="34">
        <f t="shared" si="3"/>
        <v>0</v>
      </c>
      <c r="R36" s="34">
        <f t="shared" si="4"/>
        <v>0</v>
      </c>
      <c r="S36" s="34">
        <f t="shared" si="5"/>
        <v>0</v>
      </c>
      <c r="T36" s="34">
        <f t="shared" si="6"/>
        <v>0</v>
      </c>
      <c r="U36" s="34">
        <f t="shared" si="7"/>
        <v>0</v>
      </c>
      <c r="V36" s="34">
        <f t="shared" si="8"/>
        <v>0</v>
      </c>
      <c r="W36" s="62">
        <f t="shared" si="9"/>
        <v>0</v>
      </c>
    </row>
    <row r="37" spans="1:24" ht="16.5" customHeight="1">
      <c r="A37" s="50">
        <v>33</v>
      </c>
      <c r="B37" s="44" t="s">
        <v>85</v>
      </c>
      <c r="C37" s="44"/>
      <c r="D37" s="48" t="s">
        <v>14</v>
      </c>
      <c r="E37" s="45"/>
      <c r="F37" s="49"/>
      <c r="G37" s="40"/>
      <c r="H37" s="49"/>
      <c r="I37" s="40"/>
      <c r="J37" s="49"/>
      <c r="K37" s="40"/>
      <c r="L37" s="59">
        <f t="shared" si="0"/>
        <v>0</v>
      </c>
      <c r="M37" s="23"/>
      <c r="N37" s="6"/>
      <c r="O37" s="6">
        <f t="shared" si="1"/>
        <v>0</v>
      </c>
      <c r="P37" s="71">
        <f t="shared" si="2"/>
        <v>0</v>
      </c>
      <c r="Q37" s="34">
        <f t="shared" si="3"/>
        <v>0</v>
      </c>
      <c r="R37" s="34">
        <f t="shared" si="4"/>
        <v>0</v>
      </c>
      <c r="S37" s="34">
        <f t="shared" si="5"/>
        <v>0</v>
      </c>
      <c r="T37" s="34">
        <f t="shared" si="6"/>
        <v>0</v>
      </c>
      <c r="U37" s="34">
        <f t="shared" si="7"/>
        <v>0</v>
      </c>
      <c r="V37" s="34">
        <f t="shared" si="8"/>
        <v>0</v>
      </c>
      <c r="W37" s="62">
        <f t="shared" si="9"/>
        <v>0</v>
      </c>
    </row>
    <row r="38" spans="1:24" ht="16.5" customHeight="1">
      <c r="A38" s="50">
        <v>34</v>
      </c>
      <c r="B38" s="44"/>
      <c r="C38" s="44"/>
      <c r="D38" s="48"/>
      <c r="E38" s="45"/>
      <c r="F38" s="49"/>
      <c r="G38" s="40"/>
      <c r="H38" s="49"/>
      <c r="I38" s="40"/>
      <c r="J38" s="49"/>
      <c r="K38" s="40"/>
      <c r="L38" s="59">
        <f t="shared" si="0"/>
        <v>0</v>
      </c>
      <c r="M38" s="23"/>
      <c r="N38" s="6"/>
      <c r="O38" s="6">
        <f t="shared" si="1"/>
        <v>0</v>
      </c>
      <c r="P38" s="71">
        <f t="shared" si="2"/>
        <v>0</v>
      </c>
      <c r="Q38" s="34">
        <f t="shared" si="3"/>
        <v>0</v>
      </c>
      <c r="R38" s="34">
        <f t="shared" si="4"/>
        <v>0</v>
      </c>
      <c r="S38" s="34">
        <f t="shared" si="5"/>
        <v>0</v>
      </c>
      <c r="T38" s="34">
        <f t="shared" si="6"/>
        <v>0</v>
      </c>
      <c r="U38" s="34">
        <f t="shared" si="7"/>
        <v>0</v>
      </c>
      <c r="V38" s="34">
        <f t="shared" si="8"/>
        <v>0</v>
      </c>
      <c r="W38" s="62">
        <f t="shared" si="9"/>
        <v>0</v>
      </c>
    </row>
    <row r="39" spans="1:24" ht="16.5" customHeight="1">
      <c r="A39" s="50">
        <v>35</v>
      </c>
      <c r="B39" s="44"/>
      <c r="C39" s="44"/>
      <c r="D39" s="48"/>
      <c r="E39" s="45"/>
      <c r="F39" s="49"/>
      <c r="G39" s="40"/>
      <c r="H39" s="49"/>
      <c r="I39" s="40"/>
      <c r="J39" s="49"/>
      <c r="K39" s="40"/>
      <c r="L39" s="59">
        <f t="shared" si="0"/>
        <v>0</v>
      </c>
      <c r="M39" s="23"/>
      <c r="N39" s="6"/>
      <c r="O39" s="6">
        <f t="shared" si="1"/>
        <v>0</v>
      </c>
      <c r="P39" s="71">
        <f t="shared" si="2"/>
        <v>0</v>
      </c>
      <c r="Q39" s="34">
        <f t="shared" si="3"/>
        <v>0</v>
      </c>
      <c r="R39" s="34">
        <f t="shared" si="4"/>
        <v>0</v>
      </c>
      <c r="S39" s="34">
        <f t="shared" si="5"/>
        <v>0</v>
      </c>
      <c r="T39" s="34">
        <f t="shared" si="6"/>
        <v>0</v>
      </c>
      <c r="U39" s="34">
        <f t="shared" si="7"/>
        <v>0</v>
      </c>
      <c r="V39" s="34">
        <f t="shared" si="8"/>
        <v>0</v>
      </c>
      <c r="W39" s="62">
        <f t="shared" si="9"/>
        <v>0</v>
      </c>
    </row>
    <row r="40" spans="1:24" ht="16.5" customHeight="1">
      <c r="A40" s="50">
        <v>36</v>
      </c>
      <c r="B40" s="44"/>
      <c r="C40" s="44"/>
      <c r="D40" s="48"/>
      <c r="E40" s="45"/>
      <c r="F40" s="49"/>
      <c r="G40" s="40"/>
      <c r="H40" s="49"/>
      <c r="I40" s="40"/>
      <c r="J40" s="49"/>
      <c r="K40" s="40"/>
      <c r="L40" s="59">
        <f t="shared" si="0"/>
        <v>0</v>
      </c>
      <c r="M40" s="23"/>
      <c r="N40" s="6"/>
      <c r="O40" s="6">
        <f t="shared" si="1"/>
        <v>0</v>
      </c>
      <c r="P40" s="71">
        <f t="shared" si="2"/>
        <v>0</v>
      </c>
      <c r="Q40" s="34">
        <f t="shared" si="3"/>
        <v>0</v>
      </c>
      <c r="R40" s="34">
        <f t="shared" si="4"/>
        <v>0</v>
      </c>
      <c r="S40" s="34">
        <f t="shared" si="5"/>
        <v>0</v>
      </c>
      <c r="T40" s="34">
        <f t="shared" si="6"/>
        <v>0</v>
      </c>
      <c r="U40" s="34">
        <f t="shared" si="7"/>
        <v>0</v>
      </c>
      <c r="V40" s="34">
        <f t="shared" si="8"/>
        <v>0</v>
      </c>
      <c r="W40" s="62">
        <f t="shared" si="9"/>
        <v>0</v>
      </c>
    </row>
    <row r="41" spans="1:24" ht="16.5" customHeight="1">
      <c r="A41" s="50">
        <v>37</v>
      </c>
      <c r="B41" s="44"/>
      <c r="C41" s="44"/>
      <c r="D41" s="48"/>
      <c r="E41" s="45"/>
      <c r="F41" s="49"/>
      <c r="G41" s="40"/>
      <c r="H41" s="49"/>
      <c r="I41" s="40"/>
      <c r="J41" s="49"/>
      <c r="K41" s="40"/>
      <c r="L41" s="59">
        <f t="shared" si="0"/>
        <v>0</v>
      </c>
      <c r="M41" s="23"/>
      <c r="N41" s="6"/>
      <c r="O41" s="6">
        <f t="shared" si="1"/>
        <v>0</v>
      </c>
      <c r="P41" s="71">
        <f t="shared" si="2"/>
        <v>0</v>
      </c>
      <c r="Q41" s="34">
        <f t="shared" si="3"/>
        <v>0</v>
      </c>
      <c r="R41" s="34">
        <f t="shared" si="4"/>
        <v>0</v>
      </c>
      <c r="S41" s="34">
        <f t="shared" si="5"/>
        <v>0</v>
      </c>
      <c r="T41" s="34">
        <f t="shared" si="6"/>
        <v>0</v>
      </c>
      <c r="U41" s="34">
        <f t="shared" si="7"/>
        <v>0</v>
      </c>
      <c r="V41" s="34">
        <f t="shared" si="8"/>
        <v>0</v>
      </c>
      <c r="W41" s="62">
        <f t="shared" si="9"/>
        <v>0</v>
      </c>
    </row>
    <row r="42" spans="1:24" ht="16.5" customHeight="1">
      <c r="A42" s="50">
        <v>38</v>
      </c>
      <c r="B42" s="44"/>
      <c r="C42" s="44"/>
      <c r="D42" s="48"/>
      <c r="E42" s="45"/>
      <c r="F42" s="49"/>
      <c r="G42" s="40"/>
      <c r="H42" s="49"/>
      <c r="I42" s="40"/>
      <c r="J42" s="49"/>
      <c r="K42" s="40"/>
      <c r="L42" s="59">
        <f t="shared" si="0"/>
        <v>0</v>
      </c>
      <c r="M42" s="23"/>
      <c r="N42" s="6"/>
      <c r="O42" s="6">
        <f t="shared" si="1"/>
        <v>0</v>
      </c>
      <c r="P42" s="71">
        <f t="shared" si="2"/>
        <v>0</v>
      </c>
      <c r="Q42" s="34">
        <f t="shared" si="3"/>
        <v>0</v>
      </c>
      <c r="R42" s="34">
        <f t="shared" si="4"/>
        <v>0</v>
      </c>
      <c r="S42" s="34">
        <f t="shared" si="5"/>
        <v>0</v>
      </c>
      <c r="T42" s="34">
        <f t="shared" si="6"/>
        <v>0</v>
      </c>
      <c r="U42" s="34">
        <f t="shared" si="7"/>
        <v>0</v>
      </c>
      <c r="V42" s="34">
        <f t="shared" si="8"/>
        <v>0</v>
      </c>
      <c r="W42" s="62">
        <f t="shared" si="9"/>
        <v>0</v>
      </c>
    </row>
    <row r="43" spans="1:24" ht="16.5" customHeight="1">
      <c r="A43" s="50">
        <v>39</v>
      </c>
      <c r="B43" s="44"/>
      <c r="C43" s="44"/>
      <c r="D43" s="48"/>
      <c r="E43" s="45"/>
      <c r="F43" s="49"/>
      <c r="G43" s="40"/>
      <c r="H43" s="49"/>
      <c r="I43" s="40"/>
      <c r="J43" s="49"/>
      <c r="K43" s="40"/>
      <c r="L43" s="59">
        <f t="shared" si="0"/>
        <v>0</v>
      </c>
      <c r="M43" s="23"/>
      <c r="N43" s="6"/>
      <c r="O43" s="6">
        <f t="shared" si="1"/>
        <v>0</v>
      </c>
      <c r="P43" s="71">
        <f t="shared" si="2"/>
        <v>0</v>
      </c>
      <c r="Q43" s="34">
        <f t="shared" si="3"/>
        <v>0</v>
      </c>
      <c r="R43" s="34">
        <f t="shared" si="4"/>
        <v>0</v>
      </c>
      <c r="S43" s="34">
        <f t="shared" si="5"/>
        <v>0</v>
      </c>
      <c r="T43" s="34">
        <f t="shared" si="6"/>
        <v>0</v>
      </c>
      <c r="U43" s="34">
        <f t="shared" si="7"/>
        <v>0</v>
      </c>
      <c r="V43" s="34">
        <f t="shared" si="8"/>
        <v>0</v>
      </c>
      <c r="W43" s="62">
        <f t="shared" si="9"/>
        <v>0</v>
      </c>
    </row>
    <row r="44" spans="1:24" ht="16.5" customHeight="1" thickBot="1">
      <c r="A44" s="35">
        <v>40</v>
      </c>
      <c r="B44" s="36"/>
      <c r="C44" s="36"/>
      <c r="D44" s="54"/>
      <c r="E44" s="37"/>
      <c r="F44" s="55"/>
      <c r="G44" s="32"/>
      <c r="H44" s="55"/>
      <c r="I44" s="32"/>
      <c r="J44" s="55"/>
      <c r="K44" s="32"/>
      <c r="L44" s="57">
        <f t="shared" si="0"/>
        <v>0</v>
      </c>
      <c r="M44" s="32"/>
      <c r="N44" s="6"/>
      <c r="O44" s="6">
        <f t="shared" si="1"/>
        <v>0</v>
      </c>
      <c r="P44" s="68">
        <f t="shared" si="2"/>
        <v>0</v>
      </c>
      <c r="Q44" s="51">
        <f t="shared" si="3"/>
        <v>0</v>
      </c>
      <c r="R44" s="51">
        <f t="shared" si="4"/>
        <v>0</v>
      </c>
      <c r="S44" s="51">
        <f t="shared" si="5"/>
        <v>0</v>
      </c>
      <c r="T44" s="51">
        <f t="shared" si="6"/>
        <v>0</v>
      </c>
      <c r="U44" s="51">
        <f t="shared" si="7"/>
        <v>0</v>
      </c>
      <c r="V44" s="51">
        <f t="shared" si="8"/>
        <v>0</v>
      </c>
      <c r="W44" s="63">
        <f t="shared" si="9"/>
        <v>0</v>
      </c>
    </row>
    <row r="45" spans="1:24" s="20" customFormat="1" ht="16.5" customHeight="1" thickBot="1">
      <c r="A45" s="66"/>
      <c r="B45" s="67"/>
      <c r="C45" s="29"/>
      <c r="D45" s="30"/>
      <c r="E45" s="30"/>
      <c r="F45" s="31"/>
      <c r="G45" s="31"/>
      <c r="H45" s="31"/>
      <c r="I45" s="31"/>
      <c r="J45" s="31"/>
      <c r="K45" s="31"/>
      <c r="L45" s="60"/>
      <c r="M45" s="31"/>
      <c r="N45" s="61"/>
      <c r="O45" s="43">
        <f t="shared" ref="O45:W45" si="10">SUM(O5:O44)</f>
        <v>18697.86</v>
      </c>
      <c r="P45" s="38">
        <f t="shared" si="10"/>
        <v>19925.970000000005</v>
      </c>
      <c r="Q45" s="38">
        <f t="shared" si="10"/>
        <v>0</v>
      </c>
      <c r="R45" s="38">
        <f t="shared" si="10"/>
        <v>0</v>
      </c>
      <c r="S45" s="38">
        <f t="shared" si="10"/>
        <v>0</v>
      </c>
      <c r="T45" s="38">
        <f t="shared" si="10"/>
        <v>18697.86</v>
      </c>
      <c r="U45" s="38">
        <f t="shared" si="10"/>
        <v>0</v>
      </c>
      <c r="V45" s="38">
        <f t="shared" si="10"/>
        <v>0</v>
      </c>
      <c r="W45" s="38">
        <f t="shared" si="10"/>
        <v>0</v>
      </c>
      <c r="X45" s="65"/>
    </row>
    <row r="46" spans="1:24" s="158" customFormat="1" ht="40.5" customHeight="1">
      <c r="A46" s="185"/>
    </row>
    <row r="47" spans="1:24" ht="16.5">
      <c r="A47" s="52"/>
      <c r="B47" s="53" t="s">
        <v>36</v>
      </c>
      <c r="C47" s="192" t="s">
        <v>37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4"/>
      <c r="X47" s="65"/>
    </row>
    <row r="48" spans="1:24" ht="33.75" customHeight="1">
      <c r="A48" s="13">
        <v>17</v>
      </c>
      <c r="B48" s="25" t="s">
        <v>38</v>
      </c>
      <c r="C48" s="186" t="s">
        <v>39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8"/>
    </row>
    <row r="49" spans="1:23" ht="87.75" customHeight="1">
      <c r="A49" s="13">
        <v>18</v>
      </c>
      <c r="B49" s="24" t="s">
        <v>40</v>
      </c>
      <c r="C49" s="186" t="s">
        <v>41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8"/>
    </row>
    <row r="50" spans="1:23" ht="92.25" customHeight="1">
      <c r="A50" s="13">
        <v>19</v>
      </c>
      <c r="B50" s="24" t="s">
        <v>42</v>
      </c>
      <c r="C50" s="186" t="s">
        <v>43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8"/>
    </row>
    <row r="51" spans="1:23" ht="92.25" customHeight="1" thickBot="1">
      <c r="A51" s="14">
        <v>20</v>
      </c>
      <c r="B51" s="28" t="s">
        <v>48</v>
      </c>
      <c r="C51" s="189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1"/>
    </row>
    <row r="52" spans="1:23">
      <c r="B52" s="26"/>
      <c r="C52" s="26"/>
      <c r="D52" s="27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4" spans="1:23" ht="16.5">
      <c r="D54" s="184" t="s">
        <v>11</v>
      </c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</row>
  </sheetData>
  <mergeCells count="20">
    <mergeCell ref="D54:W54"/>
    <mergeCell ref="A46:XFD46"/>
    <mergeCell ref="C49:W49"/>
    <mergeCell ref="C50:W50"/>
    <mergeCell ref="C51:W51"/>
    <mergeCell ref="C48:W48"/>
    <mergeCell ref="C47:W47"/>
    <mergeCell ref="O3:O4"/>
    <mergeCell ref="P3:P4"/>
    <mergeCell ref="Q3:W3"/>
    <mergeCell ref="A1:W1"/>
    <mergeCell ref="A2:W2"/>
    <mergeCell ref="A3:A4"/>
    <mergeCell ref="B3:B4"/>
    <mergeCell ref="C3:C4"/>
    <mergeCell ref="D3:D4"/>
    <mergeCell ref="E3:K3"/>
    <mergeCell ref="L3:L4"/>
    <mergeCell ref="M3:M4"/>
    <mergeCell ref="N3:N4"/>
  </mergeCells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Pozostałe artykuły spożywcze</vt:lpstr>
      <vt:lpstr>Mięso wędliny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jasna 3</cp:lastModifiedBy>
  <cp:lastPrinted>2019-11-11T08:56:11Z</cp:lastPrinted>
  <dcterms:created xsi:type="dcterms:W3CDTF">2015-11-18T13:16:40Z</dcterms:created>
  <dcterms:modified xsi:type="dcterms:W3CDTF">2021-12-25T14:39:28Z</dcterms:modified>
</cp:coreProperties>
</file>