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32760" yWindow="32760" windowWidth="20730" windowHeight="9645" tabRatio="755"/>
  </bookViews>
  <sheets>
    <sheet name="Mięso wędliny (2)" sheetId="12" r:id="rId1"/>
    <sheet name="Mięso wędliny" sheetId="7" state="hidden" r:id="rId2"/>
  </sheets>
  <calcPr calcId="191029"/>
</workbook>
</file>

<file path=xl/calcChain.xml><?xml version="1.0" encoding="utf-8"?>
<calcChain xmlns="http://schemas.openxmlformats.org/spreadsheetml/2006/main">
  <c r="J28" i="12"/>
  <c r="E28"/>
  <c r="I28"/>
  <c r="E23"/>
  <c r="H23"/>
  <c r="L13" i="7"/>
  <c r="O13"/>
  <c r="Q13"/>
  <c r="R13"/>
  <c r="S13"/>
  <c r="T13"/>
  <c r="U13"/>
  <c r="V13"/>
  <c r="W13"/>
  <c r="L30"/>
  <c r="O30"/>
  <c r="Q30"/>
  <c r="R30"/>
  <c r="S30"/>
  <c r="T30"/>
  <c r="U30"/>
  <c r="V30"/>
  <c r="W30"/>
  <c r="L31"/>
  <c r="O31"/>
  <c r="Q31"/>
  <c r="R31"/>
  <c r="S31"/>
  <c r="T31"/>
  <c r="U31"/>
  <c r="V31"/>
  <c r="W31"/>
  <c r="L33"/>
  <c r="Q33"/>
  <c r="R33"/>
  <c r="S33"/>
  <c r="T33"/>
  <c r="U33"/>
  <c r="V33"/>
  <c r="V45"/>
  <c r="W33"/>
  <c r="L37"/>
  <c r="O37"/>
  <c r="P37"/>
  <c r="Q37"/>
  <c r="R37"/>
  <c r="S37"/>
  <c r="T37"/>
  <c r="U37"/>
  <c r="V37"/>
  <c r="W37"/>
  <c r="L38"/>
  <c r="Q38"/>
  <c r="R38"/>
  <c r="S38"/>
  <c r="T38"/>
  <c r="U38"/>
  <c r="V38"/>
  <c r="W38"/>
  <c r="L39"/>
  <c r="O39"/>
  <c r="P39"/>
  <c r="Q39"/>
  <c r="R39"/>
  <c r="S39"/>
  <c r="T39"/>
  <c r="U39"/>
  <c r="V39"/>
  <c r="W39"/>
  <c r="L40"/>
  <c r="Q40"/>
  <c r="R40"/>
  <c r="S40"/>
  <c r="T40"/>
  <c r="U40"/>
  <c r="V40"/>
  <c r="W40"/>
  <c r="L41"/>
  <c r="O41"/>
  <c r="P41"/>
  <c r="Q41"/>
  <c r="R41"/>
  <c r="S41"/>
  <c r="T41"/>
  <c r="U41"/>
  <c r="V41"/>
  <c r="W41"/>
  <c r="L42"/>
  <c r="Q42"/>
  <c r="R42"/>
  <c r="S42"/>
  <c r="T42"/>
  <c r="U42"/>
  <c r="V42"/>
  <c r="W42"/>
  <c r="L7"/>
  <c r="O7"/>
  <c r="Q7"/>
  <c r="R7"/>
  <c r="S7"/>
  <c r="S45"/>
  <c r="T7"/>
  <c r="T45"/>
  <c r="U7"/>
  <c r="V7"/>
  <c r="W7"/>
  <c r="L9"/>
  <c r="O9"/>
  <c r="Q9"/>
  <c r="R9"/>
  <c r="S9"/>
  <c r="T9"/>
  <c r="U9"/>
  <c r="V9"/>
  <c r="W9"/>
  <c r="L10"/>
  <c r="O10"/>
  <c r="P10"/>
  <c r="Q10"/>
  <c r="R10"/>
  <c r="S10"/>
  <c r="T10"/>
  <c r="U10"/>
  <c r="U45"/>
  <c r="V10"/>
  <c r="W10"/>
  <c r="L32"/>
  <c r="O32"/>
  <c r="Q32"/>
  <c r="R32"/>
  <c r="S32"/>
  <c r="T32"/>
  <c r="U32"/>
  <c r="V32"/>
  <c r="W32"/>
  <c r="L5"/>
  <c r="O5"/>
  <c r="Q5"/>
  <c r="R5"/>
  <c r="S5"/>
  <c r="T5"/>
  <c r="U5"/>
  <c r="V5"/>
  <c r="W5"/>
  <c r="L6"/>
  <c r="O6"/>
  <c r="Q6"/>
  <c r="R6"/>
  <c r="S6"/>
  <c r="T6"/>
  <c r="U6"/>
  <c r="V6"/>
  <c r="W6"/>
  <c r="L8"/>
  <c r="O8"/>
  <c r="Q8"/>
  <c r="R8"/>
  <c r="S8"/>
  <c r="T8"/>
  <c r="U8"/>
  <c r="V8"/>
  <c r="W8"/>
  <c r="L11"/>
  <c r="O11"/>
  <c r="Q11"/>
  <c r="R11"/>
  <c r="S11"/>
  <c r="T11"/>
  <c r="U11"/>
  <c r="V11"/>
  <c r="W11"/>
  <c r="L43"/>
  <c r="Q43"/>
  <c r="R43"/>
  <c r="S43"/>
  <c r="T43"/>
  <c r="U43"/>
  <c r="V43"/>
  <c r="W43"/>
  <c r="U44"/>
  <c r="R18"/>
  <c r="Q14"/>
  <c r="R14"/>
  <c r="S14"/>
  <c r="T14"/>
  <c r="U14"/>
  <c r="V14"/>
  <c r="W14"/>
  <c r="Q17"/>
  <c r="R17"/>
  <c r="S17"/>
  <c r="T17"/>
  <c r="U17"/>
  <c r="V17"/>
  <c r="W17"/>
  <c r="Q18"/>
  <c r="S18"/>
  <c r="T18"/>
  <c r="U18"/>
  <c r="V18"/>
  <c r="W18"/>
  <c r="W45"/>
  <c r="Q21"/>
  <c r="R21"/>
  <c r="S21"/>
  <c r="T21"/>
  <c r="U21"/>
  <c r="V21"/>
  <c r="W21"/>
  <c r="Q44"/>
  <c r="R44"/>
  <c r="S44"/>
  <c r="T44"/>
  <c r="V44"/>
  <c r="W44"/>
  <c r="L14"/>
  <c r="O14"/>
  <c r="L17"/>
  <c r="O17"/>
  <c r="L18"/>
  <c r="O18"/>
  <c r="L21"/>
  <c r="O21"/>
  <c r="L44"/>
  <c r="O44"/>
  <c r="L36"/>
  <c r="O36"/>
  <c r="W34"/>
  <c r="S28"/>
  <c r="Q15"/>
  <c r="R15"/>
  <c r="S15"/>
  <c r="T15"/>
  <c r="U15"/>
  <c r="V15"/>
  <c r="W15"/>
  <c r="Q16"/>
  <c r="R16"/>
  <c r="S16"/>
  <c r="T16"/>
  <c r="U16"/>
  <c r="V16"/>
  <c r="W16"/>
  <c r="Q28"/>
  <c r="R28"/>
  <c r="T28"/>
  <c r="U28"/>
  <c r="V28"/>
  <c r="W28"/>
  <c r="Q19"/>
  <c r="R19"/>
  <c r="S19"/>
  <c r="T19"/>
  <c r="U19"/>
  <c r="V19"/>
  <c r="W19"/>
  <c r="Q22"/>
  <c r="R22"/>
  <c r="S22"/>
  <c r="T22"/>
  <c r="U22"/>
  <c r="V22"/>
  <c r="W22"/>
  <c r="Q20"/>
  <c r="R20"/>
  <c r="S20"/>
  <c r="T20"/>
  <c r="U20"/>
  <c r="V20"/>
  <c r="W20"/>
  <c r="Q23"/>
  <c r="R23"/>
  <c r="S23"/>
  <c r="T23"/>
  <c r="U23"/>
  <c r="V23"/>
  <c r="W23"/>
  <c r="Q24"/>
  <c r="R24"/>
  <c r="S24"/>
  <c r="T24"/>
  <c r="U24"/>
  <c r="V24"/>
  <c r="W24"/>
  <c r="Q25"/>
  <c r="R25"/>
  <c r="S25"/>
  <c r="T25"/>
  <c r="U25"/>
  <c r="V25"/>
  <c r="W25"/>
  <c r="Q26"/>
  <c r="R26"/>
  <c r="S26"/>
  <c r="T26"/>
  <c r="U26"/>
  <c r="V26"/>
  <c r="W26"/>
  <c r="Q27"/>
  <c r="R27"/>
  <c r="S27"/>
  <c r="T27"/>
  <c r="U27"/>
  <c r="V27"/>
  <c r="W27"/>
  <c r="Q29"/>
  <c r="R29"/>
  <c r="S29"/>
  <c r="T29"/>
  <c r="U29"/>
  <c r="V29"/>
  <c r="W29"/>
  <c r="Q34"/>
  <c r="R34"/>
  <c r="S34"/>
  <c r="T34"/>
  <c r="U34"/>
  <c r="V34"/>
  <c r="Q35"/>
  <c r="R35"/>
  <c r="S35"/>
  <c r="T35"/>
  <c r="U35"/>
  <c r="V35"/>
  <c r="W35"/>
  <c r="Q36"/>
  <c r="R36"/>
  <c r="S36"/>
  <c r="T36"/>
  <c r="U36"/>
  <c r="V36"/>
  <c r="W36"/>
  <c r="R12"/>
  <c r="S12"/>
  <c r="T12"/>
  <c r="U12"/>
  <c r="V12"/>
  <c r="W12"/>
  <c r="Q12"/>
  <c r="L15"/>
  <c r="P15"/>
  <c r="L16"/>
  <c r="P16"/>
  <c r="L28"/>
  <c r="P28"/>
  <c r="L19"/>
  <c r="P19"/>
  <c r="L22"/>
  <c r="O22"/>
  <c r="L20"/>
  <c r="O20"/>
  <c r="L23"/>
  <c r="O23"/>
  <c r="L24"/>
  <c r="O24"/>
  <c r="L25"/>
  <c r="O25"/>
  <c r="L26"/>
  <c r="O26"/>
  <c r="L27"/>
  <c r="O27"/>
  <c r="L29"/>
  <c r="O29"/>
  <c r="L34"/>
  <c r="O34"/>
  <c r="L35"/>
  <c r="O35"/>
  <c r="L12"/>
  <c r="P12"/>
  <c r="P8"/>
  <c r="P11"/>
  <c r="P6"/>
  <c r="P32"/>
  <c r="P30"/>
  <c r="P7"/>
  <c r="P13"/>
  <c r="P44"/>
  <c r="P18"/>
  <c r="P14"/>
  <c r="P35"/>
  <c r="P34"/>
  <c r="P29"/>
  <c r="P27"/>
  <c r="P26"/>
  <c r="P25"/>
  <c r="P24"/>
  <c r="P23"/>
  <c r="P20"/>
  <c r="P22"/>
  <c r="O19"/>
  <c r="O28"/>
  <c r="O16"/>
  <c r="O12"/>
  <c r="O15"/>
  <c r="R45"/>
  <c r="Q45"/>
  <c r="E12" i="12"/>
  <c r="I12"/>
  <c r="J12"/>
  <c r="E7"/>
  <c r="I7"/>
  <c r="J7"/>
  <c r="E8"/>
  <c r="H8"/>
  <c r="J8"/>
  <c r="E9"/>
  <c r="H9"/>
  <c r="J9"/>
  <c r="E5"/>
  <c r="I5"/>
  <c r="J5"/>
  <c r="E6"/>
  <c r="H6"/>
  <c r="J6"/>
  <c r="E10"/>
  <c r="I10"/>
  <c r="J10"/>
  <c r="J13"/>
  <c r="J15"/>
  <c r="J16"/>
  <c r="J19"/>
  <c r="E13"/>
  <c r="I13"/>
  <c r="E15"/>
  <c r="H15"/>
  <c r="E16"/>
  <c r="H16"/>
  <c r="E19"/>
  <c r="I19"/>
  <c r="J14"/>
  <c r="J26"/>
  <c r="J17"/>
  <c r="J20"/>
  <c r="J18"/>
  <c r="J21"/>
  <c r="J22"/>
  <c r="J23"/>
  <c r="J24"/>
  <c r="J25"/>
  <c r="J27"/>
  <c r="J11"/>
  <c r="E14"/>
  <c r="I14"/>
  <c r="E26"/>
  <c r="I26"/>
  <c r="E17"/>
  <c r="I17"/>
  <c r="E20"/>
  <c r="H20"/>
  <c r="E18"/>
  <c r="I18"/>
  <c r="E21"/>
  <c r="H21"/>
  <c r="E22"/>
  <c r="H22"/>
  <c r="H24"/>
  <c r="E25"/>
  <c r="H25"/>
  <c r="E27"/>
  <c r="I27"/>
  <c r="E11"/>
  <c r="H11"/>
  <c r="P21" i="7"/>
  <c r="P9"/>
  <c r="O38"/>
  <c r="P38"/>
  <c r="O43"/>
  <c r="P43"/>
  <c r="P36"/>
  <c r="O42"/>
  <c r="P42"/>
  <c r="P17"/>
  <c r="P31"/>
  <c r="P5"/>
  <c r="O40"/>
  <c r="P40"/>
  <c r="O33"/>
  <c r="O45"/>
  <c r="P33"/>
  <c r="P45"/>
  <c r="I24" i="12"/>
  <c r="I8"/>
  <c r="H13"/>
  <c r="H10"/>
  <c r="I9"/>
  <c r="H18"/>
  <c r="I6"/>
  <c r="I16"/>
  <c r="I15"/>
  <c r="H17"/>
  <c r="I22"/>
  <c r="I23"/>
  <c r="I25"/>
  <c r="H14"/>
  <c r="H19"/>
  <c r="H5"/>
  <c r="H26"/>
  <c r="H28"/>
  <c r="I20"/>
  <c r="I21"/>
  <c r="I11"/>
  <c r="H27"/>
  <c r="H12"/>
  <c r="H7"/>
  <c r="H29"/>
  <c r="J29"/>
  <c r="I29"/>
</calcChain>
</file>

<file path=xl/sharedStrings.xml><?xml version="1.0" encoding="utf-8"?>
<sst xmlns="http://schemas.openxmlformats.org/spreadsheetml/2006/main" count="190" uniqueCount="100">
  <si>
    <t>Lp.</t>
  </si>
  <si>
    <t>J.m.</t>
  </si>
  <si>
    <t>Podpisy osób uprawnionych do reprezentacji Wykonawcy</t>
  </si>
  <si>
    <t>Nazwa własna i/lub nazwa producenta artykułu oferowanego przez Wykonawcę</t>
  </si>
  <si>
    <t>kg</t>
  </si>
  <si>
    <t>Mięso i wędliny</t>
  </si>
  <si>
    <t>Nazwa artykułu</t>
  </si>
  <si>
    <t>Mięso drobiowe z indyka - filet z piersi  indyka</t>
  </si>
  <si>
    <t>Mięso drobiowe z kurczaka - filet z piersi kurczaka</t>
  </si>
  <si>
    <t>Mięso drobiowe z kurczaka - kurczak cały</t>
  </si>
  <si>
    <t>Mięso drobiowe z kurczaka - wątróbka drobiowa</t>
  </si>
  <si>
    <t>Mięso wieprzowe - karkówka bez kości</t>
  </si>
  <si>
    <t>Mięso wieprzowe - mielone z szynki</t>
  </si>
  <si>
    <t>Mięso wieprzowe - parówki z szynki zawartość mięsa z szynki co najmniej 90%</t>
  </si>
  <si>
    <t xml:space="preserve">Mięso wieprzowe - polędwica wieprzowa   </t>
  </si>
  <si>
    <t>Mięso wieprzowe - schab bez kości</t>
  </si>
  <si>
    <t>Mięso wieprzowe - szynka wieprzowa bez kości</t>
  </si>
  <si>
    <t>Mięso wołowe - wołowina bez kości</t>
  </si>
  <si>
    <t xml:space="preserve">Wędliny - polędwica sopocka zawartość mięsa wieprzowego ze schabu co najmniej 83%, wędzona, parzona  </t>
  </si>
  <si>
    <t xml:space="preserve">Wędliny - szynka z indyka zawartość mięsa z indyka co najmniej 90% </t>
  </si>
  <si>
    <t xml:space="preserve">Wędliny - szynka z kurczaka  zawartość mięsa z kurczaka  co najmniej  90%  </t>
  </si>
  <si>
    <t>Surowiec</t>
  </si>
  <si>
    <t>Wymagania jakościowe</t>
  </si>
  <si>
    <t>Mięso czerwone</t>
  </si>
  <si>
    <t>Świeże, bez wylewów krwawych, bez obcych zapachów, barwa naturalna i charakterystyczna dla danego gatunku mięsa.</t>
  </si>
  <si>
    <t>Drób</t>
  </si>
  <si>
    <t>Elementy – mięśnie piersiowe kurczaka pozbawione skóry, kości i ścięgien, dopuszcza się niewielkie rozerwania oraz nacięcia mięśni powstałe podczas oddzielenia skóry i kośćca, barwa naturalna, charakterystyczna. Nie dopuszcza się wylewów krwawych.
Niedopuszczalny obcy zapach, mogący świadczyć o zachodzących procesach rozkładu mięsa przez mikroorganizmy.</t>
  </si>
  <si>
    <t>Wędliny</t>
  </si>
  <si>
    <t>Powierzchnia przekroju wędlin lekko wilgotna. Smak oraz zapach charakterystyczny dla danego gatunku. Niedopuszczalny smak i zapach obcy, mogący świadczyć o nieświeżości. 
Zamawiający może wymagać dostawy artykułu pokrojonego w cienki paski, plastry.</t>
  </si>
  <si>
    <t>Ilość</t>
  </si>
  <si>
    <t>Cena jednostkowa brutto</t>
  </si>
  <si>
    <t>Załącznik do zapytania ofertowego_produkty żywnościowe</t>
  </si>
  <si>
    <t>Inne</t>
  </si>
  <si>
    <t>Przedszkole Przecław</t>
  </si>
  <si>
    <t>Cena jednostkowa netto</t>
  </si>
  <si>
    <t>Wartośc netto</t>
  </si>
  <si>
    <t>Wartość brutto</t>
  </si>
  <si>
    <t>Razem</t>
  </si>
  <si>
    <t xml:space="preserve">Przedszkole Rzemien </t>
  </si>
  <si>
    <t>SP w Dobryninie</t>
  </si>
  <si>
    <t>SP w Łączkach Brzeskich</t>
  </si>
  <si>
    <t>SP w Przecławiu</t>
  </si>
  <si>
    <t>SP w Rzemieniu</t>
  </si>
  <si>
    <t>ZSP w Tuszymie</t>
  </si>
  <si>
    <r>
      <rPr>
        <b/>
        <u/>
        <sz val="9"/>
        <color indexed="8"/>
        <rFont val="Arial Narrow"/>
        <family val="2"/>
        <charset val="238"/>
      </rPr>
      <t>Wartość netto</t>
    </r>
    <r>
      <rPr>
        <b/>
        <sz val="9"/>
        <color indexed="8"/>
        <rFont val="Arial Narrow"/>
        <family val="2"/>
        <charset val="238"/>
      </rPr>
      <t xml:space="preserve"> asortymentu dla danej jednostki </t>
    </r>
  </si>
  <si>
    <t>Mięso drobiowe z kurczaka - ćwiartka z kurczaka</t>
  </si>
  <si>
    <t>Mięso drobiowe z kurczaka - skrzydełka z kurczaka</t>
  </si>
  <si>
    <t xml:space="preserve">Mięso drobiowe z kurczaka - udziec z kurczaka </t>
  </si>
  <si>
    <t>Mięso wieprzowe - kiełbasa wiejska</t>
  </si>
  <si>
    <t>Mięso wieprzowe - żeberka</t>
  </si>
  <si>
    <t>Kiełbasa mielona</t>
  </si>
  <si>
    <t>Kiełbasa szynkowa</t>
  </si>
  <si>
    <t>Kiełbasa zwyczajna</t>
  </si>
  <si>
    <t>Podudzie z kurczaka</t>
  </si>
  <si>
    <t>Boczek</t>
  </si>
  <si>
    <t>Jan Bielesz, Karol</t>
  </si>
  <si>
    <t>Ćwiartka z kurczaka</t>
  </si>
  <si>
    <t>Kiełbasa podwawelska</t>
  </si>
  <si>
    <t xml:space="preserve">Łukosz, Indykpol, </t>
  </si>
  <si>
    <t>Mięso drobiowe kiełbasa wiejska</t>
  </si>
  <si>
    <t>Parówki cielaszki</t>
  </si>
  <si>
    <t>Pasztet drobiowy wielkopolski</t>
  </si>
  <si>
    <t>Słonina</t>
  </si>
  <si>
    <t>Łukosz, Indykpol, Duda</t>
  </si>
  <si>
    <t>Constar, Publima</t>
  </si>
  <si>
    <t>Publima</t>
  </si>
  <si>
    <t>Mięso wieprzowe - łopatka wieprzowa bez kości</t>
  </si>
  <si>
    <t>Wędliny- kiełbasa krakowska,parzona,kielbasakrakowska podsuszana,szynka nie starowiejska,polęwica sopocka kiełbasa krucha drobiowa,kurczak gotowany</t>
  </si>
  <si>
    <t>Filet drobiowy z kurczaka</t>
  </si>
  <si>
    <t>Karkówka bez kości</t>
  </si>
  <si>
    <t>Parówki z zawartością mięsa co najmniej 90%</t>
  </si>
  <si>
    <t>Udziec z kurczaka</t>
  </si>
  <si>
    <t xml:space="preserve">Wędzonka </t>
  </si>
  <si>
    <t>Łopatka wieprzowa</t>
  </si>
  <si>
    <t>Żeberka wieprzowe, paski</t>
  </si>
  <si>
    <t>Ćwiartka drobiowa z kurczaka</t>
  </si>
  <si>
    <t>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</si>
  <si>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</si>
  <si>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</si>
  <si>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</si>
  <si>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</si>
  <si>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</si>
  <si>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</si>
  <si>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</si>
  <si>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</si>
  <si>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</si>
  <si>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Schab bez kości</t>
  </si>
  <si>
    <t>Kiełbasa krakowska  parzona, zawartości mięsa nie mniej niż
75%</t>
  </si>
  <si>
    <t xml:space="preserve">Kiełbasa zwyczajna extra zawartości mięsa nie mniej niż 50% </t>
  </si>
  <si>
    <t>Szynka drobiowa zawartości mięsa nie mniej niż 44%</t>
  </si>
  <si>
    <t xml:space="preserve">Szynka masarza zawartości mięsa nie mniej niż
69% </t>
  </si>
  <si>
    <t>Kurczak tuszka</t>
  </si>
  <si>
    <t>Polędwica z piersi indyka, zaw fileta z piersi indyka 62%</t>
  </si>
  <si>
    <t>Poędwica z pasieki zaw fileta z kurczaka 96%,</t>
  </si>
  <si>
    <t>Polędwica sopocka, zaw mięsa wieprzowego min.  81%</t>
  </si>
  <si>
    <t>Podgardle wędzone, zaw mięsa wieprzowego min. 89 %</t>
  </si>
  <si>
    <t>Lencz, zaw mięsa wieprzowego min 60 %, zaw mięsa drobiowego min 3 %</t>
  </si>
  <si>
    <t>Kiełbasa szynkowa, zaw mięsa wieprzowego co najmniej 90 %</t>
  </si>
  <si>
    <t>Filet złocisty z kurczaka, zaw mięsa wieprzowego min. 5 %, zaw fileta z kurczaka min. 36 %</t>
  </si>
  <si>
    <t>Filet wiśniowy z piersi indyka, zaw fileta z indyka min. 68%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</si>
</sst>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u/>
      <sz val="9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charset val="238"/>
    </font>
    <font>
      <b/>
      <sz val="16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sz val="16"/>
      <color indexed="8"/>
      <name val="Arial Narrow"/>
      <family val="2"/>
      <charset val="238"/>
    </font>
    <font>
      <sz val="16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4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9" applyNumberFormat="0" applyFont="0" applyAlignment="0" applyProtection="0"/>
  </cellStyleXfs>
  <cellXfs count="194">
    <xf numFmtId="0" fontId="0" fillId="0" borderId="0" xfId="0"/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19" fillId="12" borderId="11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 wrapText="1"/>
    </xf>
    <xf numFmtId="0" fontId="18" fillId="0" borderId="10" xfId="15" applyFont="1" applyBorder="1" applyAlignment="1">
      <alignment horizontal="center" vertical="center"/>
    </xf>
    <xf numFmtId="0" fontId="18" fillId="0" borderId="10" xfId="15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right" vertical="center" wrapText="1"/>
    </xf>
    <xf numFmtId="0" fontId="19" fillId="0" borderId="31" xfId="0" applyFont="1" applyFill="1" applyBorder="1" applyAlignment="1">
      <alignment horizontal="center" vertical="center"/>
    </xf>
    <xf numFmtId="0" fontId="17" fillId="0" borderId="11" xfId="15" applyFont="1" applyBorder="1" applyAlignment="1">
      <alignment horizontal="center"/>
    </xf>
    <xf numFmtId="0" fontId="16" fillId="0" borderId="32" xfId="0" applyNumberFormat="1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34" xfId="0" applyFont="1" applyFill="1" applyBorder="1" applyAlignment="1">
      <alignment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9" fillId="0" borderId="36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12" borderId="3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6" fillId="0" borderId="27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12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9" fillId="0" borderId="24" xfId="0" applyFont="1" applyBorder="1" applyAlignment="1">
      <alignment horizontal="right"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12" borderId="2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12" borderId="10" xfId="0" applyFont="1" applyFill="1" applyBorder="1" applyAlignment="1">
      <alignment horizontal="center" vertical="center"/>
    </xf>
    <xf numFmtId="0" fontId="29" fillId="0" borderId="10" xfId="15" applyFont="1" applyBorder="1" applyAlignment="1">
      <alignment horizontal="center" vertical="center" wrapText="1"/>
    </xf>
    <xf numFmtId="0" fontId="29" fillId="0" borderId="10" xfId="15" applyFont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14" borderId="10" xfId="0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horizontal="left" vertical="center" wrapText="1"/>
    </xf>
    <xf numFmtId="0" fontId="29" fillId="14" borderId="11" xfId="0" applyNumberFormat="1" applyFont="1" applyFill="1" applyBorder="1" applyAlignment="1">
      <alignment horizontal="center" vertical="center" wrapText="1"/>
    </xf>
    <xf numFmtId="0" fontId="28" fillId="14" borderId="24" xfId="0" applyFont="1" applyFill="1" applyBorder="1" applyAlignment="1">
      <alignment horizontal="center" vertical="center" wrapText="1"/>
    </xf>
    <xf numFmtId="0" fontId="28" fillId="14" borderId="21" xfId="0" applyFont="1" applyFill="1" applyBorder="1" applyAlignment="1">
      <alignment vertical="center" wrapText="1"/>
    </xf>
    <xf numFmtId="0" fontId="28" fillId="14" borderId="10" xfId="0" applyFont="1" applyFill="1" applyBorder="1" applyAlignment="1">
      <alignment vertical="center" wrapText="1"/>
    </xf>
    <xf numFmtId="0" fontId="28" fillId="14" borderId="33" xfId="0" applyFont="1" applyFill="1" applyBorder="1" applyAlignment="1">
      <alignment vertical="center" wrapText="1"/>
    </xf>
    <xf numFmtId="0" fontId="29" fillId="14" borderId="24" xfId="0" applyFont="1" applyFill="1" applyBorder="1" applyAlignment="1">
      <alignment horizontal="right" vertical="center" wrapText="1"/>
    </xf>
    <xf numFmtId="0" fontId="19" fillId="14" borderId="0" xfId="0" applyFont="1" applyFill="1" applyAlignment="1">
      <alignment vertical="center"/>
    </xf>
    <xf numFmtId="0" fontId="28" fillId="14" borderId="24" xfId="0" applyFont="1" applyFill="1" applyBorder="1" applyAlignment="1">
      <alignment vertical="center" wrapText="1"/>
    </xf>
    <xf numFmtId="0" fontId="26" fillId="14" borderId="0" xfId="0" applyFont="1" applyFill="1" applyBorder="1" applyAlignment="1">
      <alignment vertical="center" wrapText="1"/>
    </xf>
    <xf numFmtId="0" fontId="29" fillId="0" borderId="33" xfId="0" applyFont="1" applyBorder="1" applyAlignment="1">
      <alignment horizontal="right" vertical="center" wrapText="1"/>
    </xf>
    <xf numFmtId="0" fontId="27" fillId="0" borderId="40" xfId="15" applyFont="1" applyBorder="1" applyAlignment="1">
      <alignment horizont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46" xfId="0" applyNumberFormat="1" applyFont="1" applyBorder="1" applyAlignment="1">
      <alignment horizontal="center" vertical="center" wrapText="1"/>
    </xf>
    <xf numFmtId="0" fontId="29" fillId="0" borderId="48" xfId="0" applyNumberFormat="1" applyFont="1" applyBorder="1" applyAlignment="1">
      <alignment horizontal="center" vertical="center" wrapText="1"/>
    </xf>
    <xf numFmtId="0" fontId="28" fillId="0" borderId="54" xfId="0" applyFont="1" applyFill="1" applyBorder="1" applyAlignment="1">
      <alignment vertical="center" wrapText="1"/>
    </xf>
    <xf numFmtId="0" fontId="28" fillId="12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left" vertical="center" wrapText="1"/>
    </xf>
    <xf numFmtId="0" fontId="28" fillId="1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7" fillId="0" borderId="19" xfId="15" applyFont="1" applyBorder="1" applyAlignment="1">
      <alignment horizontal="center"/>
    </xf>
    <xf numFmtId="0" fontId="27" fillId="0" borderId="40" xfId="15" applyFont="1" applyBorder="1" applyAlignment="1">
      <alignment horizontal="center"/>
    </xf>
    <xf numFmtId="0" fontId="27" fillId="0" borderId="58" xfId="0" applyNumberFormat="1" applyFont="1" applyFill="1" applyBorder="1" applyAlignment="1">
      <alignment horizontal="center" vertical="center" wrapText="1"/>
    </xf>
    <xf numFmtId="0" fontId="27" fillId="0" borderId="51" xfId="0" applyNumberFormat="1" applyFont="1" applyFill="1" applyBorder="1" applyAlignment="1">
      <alignment horizontal="center" vertical="center" wrapText="1"/>
    </xf>
    <xf numFmtId="0" fontId="27" fillId="0" borderId="45" xfId="0" applyNumberFormat="1" applyFont="1" applyFill="1" applyBorder="1" applyAlignment="1">
      <alignment horizontal="center" vertical="center" wrapText="1"/>
    </xf>
    <xf numFmtId="0" fontId="27" fillId="0" borderId="55" xfId="0" applyNumberFormat="1" applyFont="1" applyFill="1" applyBorder="1" applyAlignment="1">
      <alignment horizontal="center" vertical="center" wrapText="1"/>
    </xf>
    <xf numFmtId="2" fontId="29" fillId="0" borderId="41" xfId="15" applyNumberFormat="1" applyFont="1" applyBorder="1" applyAlignment="1">
      <alignment horizontal="center" vertical="center" wrapText="1"/>
    </xf>
    <xf numFmtId="2" fontId="29" fillId="0" borderId="12" xfId="15" applyNumberFormat="1" applyFont="1" applyBorder="1" applyAlignment="1">
      <alignment horizontal="center" vertical="center" wrapText="1"/>
    </xf>
    <xf numFmtId="2" fontId="29" fillId="0" borderId="49" xfId="15" applyNumberFormat="1" applyFont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6" fillId="13" borderId="50" xfId="0" applyFont="1" applyFill="1" applyBorder="1" applyAlignment="1">
      <alignment horizontal="center" vertical="center"/>
    </xf>
    <xf numFmtId="0" fontId="26" fillId="13" borderId="59" xfId="0" applyFont="1" applyFill="1" applyBorder="1" applyAlignment="1">
      <alignment horizontal="center" vertical="center"/>
    </xf>
    <xf numFmtId="0" fontId="26" fillId="13" borderId="60" xfId="0" applyFont="1" applyFill="1" applyBorder="1" applyAlignment="1">
      <alignment horizontal="center" vertical="center"/>
    </xf>
    <xf numFmtId="0" fontId="26" fillId="12" borderId="50" xfId="0" applyFont="1" applyFill="1" applyBorder="1" applyAlignment="1">
      <alignment horizontal="center" vertical="center" wrapText="1"/>
    </xf>
    <xf numFmtId="0" fontId="26" fillId="12" borderId="59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56" xfId="0" applyNumberFormat="1" applyFont="1" applyFill="1" applyBorder="1" applyAlignment="1">
      <alignment horizontal="center" vertical="center" wrapText="1"/>
    </xf>
    <xf numFmtId="0" fontId="27" fillId="0" borderId="44" xfId="0" applyNumberFormat="1" applyFont="1" applyFill="1" applyBorder="1" applyAlignment="1">
      <alignment horizontal="center" vertical="center" wrapText="1"/>
    </xf>
    <xf numFmtId="0" fontId="27" fillId="0" borderId="57" xfId="0" applyNumberFormat="1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12" borderId="38" xfId="0" applyFont="1" applyFill="1" applyBorder="1" applyAlignment="1">
      <alignment horizontal="center" vertical="center" wrapText="1"/>
    </xf>
    <xf numFmtId="0" fontId="20" fillId="12" borderId="22" xfId="0" applyFont="1" applyFill="1" applyBorder="1" applyAlignment="1">
      <alignment horizontal="center" vertical="center" wrapText="1"/>
    </xf>
    <xf numFmtId="0" fontId="20" fillId="12" borderId="34" xfId="0" applyFont="1" applyFill="1" applyBorder="1" applyAlignment="1">
      <alignment horizontal="center" vertical="center" wrapText="1"/>
    </xf>
    <xf numFmtId="0" fontId="20" fillId="13" borderId="50" xfId="0" applyFont="1" applyFill="1" applyBorder="1" applyAlignment="1">
      <alignment horizontal="center" vertical="center"/>
    </xf>
    <xf numFmtId="0" fontId="20" fillId="13" borderId="59" xfId="0" applyFont="1" applyFill="1" applyBorder="1" applyAlignment="1">
      <alignment horizontal="center" vertical="center"/>
    </xf>
    <xf numFmtId="0" fontId="20" fillId="13" borderId="3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>
      <alignment horizontal="center" vertical="center" wrapText="1"/>
    </xf>
    <xf numFmtId="0" fontId="21" fillId="0" borderId="44" xfId="0" applyNumberFormat="1" applyFont="1" applyFill="1" applyBorder="1" applyAlignment="1">
      <alignment horizontal="center" vertical="center" wrapText="1"/>
    </xf>
    <xf numFmtId="0" fontId="21" fillId="0" borderId="57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2" fontId="18" fillId="0" borderId="41" xfId="15" applyNumberFormat="1" applyFont="1" applyBorder="1" applyAlignment="1">
      <alignment horizontal="center" vertical="center" wrapText="1"/>
    </xf>
    <xf numFmtId="2" fontId="18" fillId="0" borderId="12" xfId="15" applyNumberFormat="1" applyFont="1" applyBorder="1" applyAlignment="1">
      <alignment horizontal="center" vertical="center" wrapText="1"/>
    </xf>
    <xf numFmtId="2" fontId="18" fillId="0" borderId="49" xfId="15" applyNumberFormat="1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7" fillId="0" borderId="31" xfId="15" applyFont="1" applyBorder="1" applyAlignment="1">
      <alignment horizontal="center"/>
    </xf>
    <xf numFmtId="0" fontId="17" fillId="0" borderId="19" xfId="15" applyFont="1" applyBorder="1" applyAlignment="1">
      <alignment horizontal="center"/>
    </xf>
    <xf numFmtId="0" fontId="17" fillId="0" borderId="40" xfId="15" applyFont="1" applyBorder="1" applyAlignment="1">
      <alignment horizontal="center"/>
    </xf>
  </cellXfs>
  <cellStyles count="22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Komórka połączona 2" xfId="9"/>
    <cellStyle name="Komórka zaznaczona 2" xfId="10"/>
    <cellStyle name="Nagłówek 1 2" xfId="11"/>
    <cellStyle name="Nagłówek 2 2" xfId="12"/>
    <cellStyle name="Nagłówek 3 2" xfId="13"/>
    <cellStyle name="Nagłówek 4 2" xfId="14"/>
    <cellStyle name="Normalny" xfId="0" builtinId="0"/>
    <cellStyle name="Normalny 2" xfId="15"/>
    <cellStyle name="Obliczenia 2" xfId="16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topLeftCell="A9" zoomScale="70" zoomScaleNormal="70" workbookViewId="0">
      <selection activeCell="F27" sqref="F27"/>
    </sheetView>
  </sheetViews>
  <sheetFormatPr defaultRowHeight="20.25"/>
  <cols>
    <col min="1" max="1" width="4.140625" style="72" bestFit="1" customWidth="1"/>
    <col min="2" max="2" width="53" style="72" customWidth="1"/>
    <col min="3" max="3" width="15" style="75" customWidth="1"/>
    <col min="4" max="4" width="27.140625" style="104" customWidth="1"/>
    <col min="5" max="5" width="24.7109375" style="104" customWidth="1"/>
    <col min="6" max="6" width="20.7109375" style="72" customWidth="1"/>
    <col min="7" max="7" width="20.85546875" style="72" customWidth="1"/>
    <col min="8" max="8" width="26" style="72" customWidth="1"/>
    <col min="9" max="9" width="22.140625" style="72" customWidth="1"/>
    <col min="10" max="10" width="28.5703125" style="72" customWidth="1"/>
    <col min="11" max="11" width="11.5703125" style="1" customWidth="1"/>
    <col min="12" max="15" width="9.140625" style="1"/>
    <col min="16" max="17" width="9.140625" style="1" customWidth="1"/>
    <col min="18" max="16384" width="9.140625" style="1"/>
  </cols>
  <sheetData>
    <row r="1" spans="1:20" ht="25.5" customHeight="1" thickBot="1">
      <c r="A1" s="143" t="s">
        <v>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27.75" customHeight="1" thickBot="1">
      <c r="A2" s="140" t="s">
        <v>5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20" s="2" customFormat="1" ht="42" customHeight="1">
      <c r="A3" s="145" t="s">
        <v>0</v>
      </c>
      <c r="B3" s="147" t="s">
        <v>6</v>
      </c>
      <c r="C3" s="149" t="s">
        <v>1</v>
      </c>
      <c r="D3" s="133" t="s">
        <v>43</v>
      </c>
      <c r="E3" s="150" t="s">
        <v>37</v>
      </c>
      <c r="F3" s="152" t="s">
        <v>34</v>
      </c>
      <c r="G3" s="138" t="s">
        <v>30</v>
      </c>
      <c r="H3" s="154" t="s">
        <v>35</v>
      </c>
      <c r="I3" s="156" t="s">
        <v>36</v>
      </c>
      <c r="J3" s="131" t="s">
        <v>43</v>
      </c>
      <c r="K3" s="131" t="s">
        <v>76</v>
      </c>
    </row>
    <row r="4" spans="1:20" s="2" customFormat="1" ht="47.25" customHeight="1" thickBot="1">
      <c r="A4" s="146"/>
      <c r="B4" s="148"/>
      <c r="C4" s="149"/>
      <c r="D4" s="134"/>
      <c r="E4" s="151"/>
      <c r="F4" s="153"/>
      <c r="G4" s="139"/>
      <c r="H4" s="155"/>
      <c r="I4" s="157"/>
      <c r="J4" s="132"/>
      <c r="K4" s="132"/>
    </row>
    <row r="5" spans="1:20">
      <c r="A5" s="71" t="s">
        <v>77</v>
      </c>
      <c r="B5" s="118" t="s">
        <v>68</v>
      </c>
      <c r="C5" s="119" t="s">
        <v>4</v>
      </c>
      <c r="D5" s="70">
        <v>500</v>
      </c>
      <c r="E5" s="99">
        <f t="shared" ref="E5:E23" si="0">SUM(D5:D5)</f>
        <v>500</v>
      </c>
      <c r="F5" s="79"/>
      <c r="G5" s="78"/>
      <c r="H5" s="78">
        <f t="shared" ref="H5:H28" si="1">E5*F5</f>
        <v>0</v>
      </c>
      <c r="I5" s="80">
        <f t="shared" ref="I5:I28" si="2">E5*G5</f>
        <v>0</v>
      </c>
      <c r="J5" s="81">
        <f t="shared" ref="J5:J28" si="3">D5*$F5</f>
        <v>0</v>
      </c>
      <c r="K5" s="81">
        <v>5</v>
      </c>
    </row>
    <row r="6" spans="1:20" s="113" customFormat="1" ht="40.5">
      <c r="A6" s="71" t="s">
        <v>78</v>
      </c>
      <c r="B6" s="106" t="s">
        <v>99</v>
      </c>
      <c r="C6" s="107" t="s">
        <v>4</v>
      </c>
      <c r="D6" s="105">
        <v>6</v>
      </c>
      <c r="E6" s="108">
        <f t="shared" si="0"/>
        <v>6</v>
      </c>
      <c r="F6" s="109"/>
      <c r="G6" s="110"/>
      <c r="H6" s="110">
        <f t="shared" si="1"/>
        <v>0</v>
      </c>
      <c r="I6" s="111">
        <f t="shared" si="2"/>
        <v>0</v>
      </c>
      <c r="J6" s="112">
        <f t="shared" si="3"/>
        <v>0</v>
      </c>
      <c r="K6" s="112">
        <v>5</v>
      </c>
    </row>
    <row r="7" spans="1:20" s="113" customFormat="1" ht="66" customHeight="1">
      <c r="A7" s="71" t="s">
        <v>79</v>
      </c>
      <c r="B7" s="106" t="s">
        <v>98</v>
      </c>
      <c r="C7" s="107" t="s">
        <v>4</v>
      </c>
      <c r="D7" s="105">
        <v>6</v>
      </c>
      <c r="E7" s="108">
        <f t="shared" si="0"/>
        <v>6</v>
      </c>
      <c r="F7" s="109"/>
      <c r="G7" s="110"/>
      <c r="H7" s="110">
        <f t="shared" si="1"/>
        <v>0</v>
      </c>
      <c r="I7" s="114">
        <f t="shared" si="2"/>
        <v>0</v>
      </c>
      <c r="J7" s="112">
        <f t="shared" si="3"/>
        <v>0</v>
      </c>
      <c r="K7" s="112">
        <v>5</v>
      </c>
    </row>
    <row r="8" spans="1:20" ht="60.75">
      <c r="A8" s="71" t="s">
        <v>80</v>
      </c>
      <c r="B8" s="69" t="s">
        <v>87</v>
      </c>
      <c r="C8" s="77" t="s">
        <v>4</v>
      </c>
      <c r="D8" s="70">
        <v>25</v>
      </c>
      <c r="E8" s="100">
        <f t="shared" si="0"/>
        <v>25</v>
      </c>
      <c r="F8" s="79"/>
      <c r="G8" s="78"/>
      <c r="H8" s="78">
        <f t="shared" si="1"/>
        <v>0</v>
      </c>
      <c r="I8" s="82">
        <f t="shared" si="2"/>
        <v>0</v>
      </c>
      <c r="J8" s="81">
        <f t="shared" si="3"/>
        <v>0</v>
      </c>
      <c r="K8" s="81">
        <v>5</v>
      </c>
    </row>
    <row r="9" spans="1:20" s="113" customFormat="1">
      <c r="A9" s="71" t="s">
        <v>81</v>
      </c>
      <c r="B9" s="106" t="s">
        <v>69</v>
      </c>
      <c r="C9" s="107" t="s">
        <v>4</v>
      </c>
      <c r="D9" s="105">
        <v>450</v>
      </c>
      <c r="E9" s="108">
        <f t="shared" si="0"/>
        <v>450</v>
      </c>
      <c r="F9" s="109"/>
      <c r="G9" s="110"/>
      <c r="H9" s="110">
        <f t="shared" si="1"/>
        <v>0</v>
      </c>
      <c r="I9" s="111">
        <f t="shared" si="2"/>
        <v>0</v>
      </c>
      <c r="J9" s="112">
        <f t="shared" si="3"/>
        <v>0</v>
      </c>
      <c r="K9" s="112">
        <v>5</v>
      </c>
    </row>
    <row r="10" spans="1:20" ht="40.5">
      <c r="A10" s="71" t="s">
        <v>82</v>
      </c>
      <c r="B10" s="69" t="s">
        <v>97</v>
      </c>
      <c r="C10" s="77" t="s">
        <v>4</v>
      </c>
      <c r="D10" s="70">
        <v>50</v>
      </c>
      <c r="E10" s="100">
        <f t="shared" si="0"/>
        <v>50</v>
      </c>
      <c r="F10" s="79"/>
      <c r="G10" s="78"/>
      <c r="H10" s="78">
        <f t="shared" si="1"/>
        <v>0</v>
      </c>
      <c r="I10" s="82">
        <f t="shared" si="2"/>
        <v>0</v>
      </c>
      <c r="J10" s="81">
        <f t="shared" si="3"/>
        <v>0</v>
      </c>
      <c r="K10" s="81">
        <v>5</v>
      </c>
    </row>
    <row r="11" spans="1:20" ht="40.5">
      <c r="A11" s="71" t="s">
        <v>83</v>
      </c>
      <c r="B11" s="69" t="s">
        <v>88</v>
      </c>
      <c r="C11" s="77" t="s">
        <v>4</v>
      </c>
      <c r="D11" s="70">
        <v>60</v>
      </c>
      <c r="E11" s="100">
        <f t="shared" si="0"/>
        <v>60</v>
      </c>
      <c r="F11" s="79"/>
      <c r="G11" s="78"/>
      <c r="H11" s="78">
        <f t="shared" si="1"/>
        <v>0</v>
      </c>
      <c r="I11" s="82">
        <f t="shared" si="2"/>
        <v>0</v>
      </c>
      <c r="J11" s="81">
        <f t="shared" si="3"/>
        <v>0</v>
      </c>
      <c r="K11" s="81">
        <v>5</v>
      </c>
    </row>
    <row r="12" spans="1:20" ht="53.25" customHeight="1">
      <c r="A12" s="71" t="s">
        <v>84</v>
      </c>
      <c r="B12" s="69" t="s">
        <v>96</v>
      </c>
      <c r="C12" s="77" t="s">
        <v>4</v>
      </c>
      <c r="D12" s="70">
        <v>25</v>
      </c>
      <c r="E12" s="100">
        <f t="shared" si="0"/>
        <v>25</v>
      </c>
      <c r="F12" s="79"/>
      <c r="G12" s="78"/>
      <c r="H12" s="78">
        <f t="shared" si="1"/>
        <v>0</v>
      </c>
      <c r="I12" s="82">
        <f t="shared" si="2"/>
        <v>0</v>
      </c>
      <c r="J12" s="81">
        <f t="shared" si="3"/>
        <v>0</v>
      </c>
      <c r="K12" s="81">
        <v>5</v>
      </c>
    </row>
    <row r="13" spans="1:20" ht="18.75" customHeight="1">
      <c r="A13" s="71" t="s">
        <v>85</v>
      </c>
      <c r="B13" s="69" t="s">
        <v>70</v>
      </c>
      <c r="C13" s="77" t="s">
        <v>4</v>
      </c>
      <c r="D13" s="70">
        <v>120</v>
      </c>
      <c r="E13" s="100">
        <f t="shared" si="0"/>
        <v>120</v>
      </c>
      <c r="F13" s="79"/>
      <c r="G13" s="78"/>
      <c r="H13" s="78">
        <f t="shared" si="1"/>
        <v>0</v>
      </c>
      <c r="I13" s="82">
        <f t="shared" si="2"/>
        <v>0</v>
      </c>
      <c r="J13" s="81">
        <f t="shared" si="3"/>
        <v>0</v>
      </c>
      <c r="K13" s="81">
        <v>5</v>
      </c>
    </row>
    <row r="14" spans="1:20" s="113" customFormat="1" ht="40.5">
      <c r="A14" s="71">
        <v>10</v>
      </c>
      <c r="B14" s="69" t="s">
        <v>95</v>
      </c>
      <c r="C14" s="107" t="s">
        <v>4</v>
      </c>
      <c r="D14" s="105">
        <v>10</v>
      </c>
      <c r="E14" s="108">
        <f t="shared" si="0"/>
        <v>10</v>
      </c>
      <c r="F14" s="109"/>
      <c r="G14" s="110"/>
      <c r="H14" s="110">
        <f t="shared" si="1"/>
        <v>0</v>
      </c>
      <c r="I14" s="111">
        <f t="shared" si="2"/>
        <v>0</v>
      </c>
      <c r="J14" s="112">
        <f t="shared" si="3"/>
        <v>0</v>
      </c>
      <c r="K14" s="112">
        <v>5</v>
      </c>
    </row>
    <row r="15" spans="1:20">
      <c r="A15" s="71">
        <v>11</v>
      </c>
      <c r="B15" s="69" t="s">
        <v>53</v>
      </c>
      <c r="C15" s="77" t="s">
        <v>4</v>
      </c>
      <c r="D15" s="70">
        <v>110</v>
      </c>
      <c r="E15" s="100">
        <f t="shared" si="0"/>
        <v>110</v>
      </c>
      <c r="F15" s="79"/>
      <c r="G15" s="78"/>
      <c r="H15" s="78">
        <f t="shared" si="1"/>
        <v>0</v>
      </c>
      <c r="I15" s="82">
        <f t="shared" si="2"/>
        <v>0</v>
      </c>
      <c r="J15" s="81">
        <f t="shared" si="3"/>
        <v>0</v>
      </c>
      <c r="K15" s="81">
        <v>5</v>
      </c>
    </row>
    <row r="16" spans="1:20" s="113" customFormat="1" ht="40.5">
      <c r="A16" s="71">
        <v>12</v>
      </c>
      <c r="B16" s="106" t="s">
        <v>94</v>
      </c>
      <c r="C16" s="107" t="s">
        <v>4</v>
      </c>
      <c r="D16" s="105">
        <v>8</v>
      </c>
      <c r="E16" s="108">
        <f t="shared" si="0"/>
        <v>8</v>
      </c>
      <c r="F16" s="109"/>
      <c r="G16" s="110"/>
      <c r="H16" s="110">
        <f t="shared" si="1"/>
        <v>0</v>
      </c>
      <c r="I16" s="111">
        <f t="shared" si="2"/>
        <v>0</v>
      </c>
      <c r="J16" s="112">
        <f t="shared" si="3"/>
        <v>0</v>
      </c>
      <c r="K16" s="112">
        <v>5</v>
      </c>
    </row>
    <row r="17" spans="1:11" s="113" customFormat="1" ht="40.5">
      <c r="A17" s="71">
        <v>13</v>
      </c>
      <c r="B17" s="106" t="s">
        <v>93</v>
      </c>
      <c r="C17" s="107" t="s">
        <v>4</v>
      </c>
      <c r="D17" s="105">
        <v>10</v>
      </c>
      <c r="E17" s="108">
        <f t="shared" si="0"/>
        <v>10</v>
      </c>
      <c r="F17" s="109"/>
      <c r="G17" s="110"/>
      <c r="H17" s="110">
        <f t="shared" si="1"/>
        <v>0</v>
      </c>
      <c r="I17" s="111">
        <f t="shared" si="2"/>
        <v>0</v>
      </c>
      <c r="J17" s="112">
        <f t="shared" si="3"/>
        <v>0</v>
      </c>
      <c r="K17" s="112">
        <v>5</v>
      </c>
    </row>
    <row r="18" spans="1:11" ht="40.5">
      <c r="A18" s="84">
        <v>14</v>
      </c>
      <c r="B18" s="85" t="s">
        <v>92</v>
      </c>
      <c r="C18" s="86" t="s">
        <v>4</v>
      </c>
      <c r="D18" s="73">
        <v>6</v>
      </c>
      <c r="E18" s="101">
        <f t="shared" si="0"/>
        <v>6</v>
      </c>
      <c r="F18" s="79"/>
      <c r="G18" s="78"/>
      <c r="H18" s="78">
        <f t="shared" si="1"/>
        <v>0</v>
      </c>
      <c r="I18" s="82">
        <f t="shared" si="2"/>
        <v>0</v>
      </c>
      <c r="J18" s="81">
        <f t="shared" si="3"/>
        <v>0</v>
      </c>
      <c r="K18" s="81">
        <v>5</v>
      </c>
    </row>
    <row r="19" spans="1:11">
      <c r="A19" s="71">
        <v>15</v>
      </c>
      <c r="B19" s="69" t="s">
        <v>86</v>
      </c>
      <c r="C19" s="87" t="s">
        <v>4</v>
      </c>
      <c r="D19" s="70">
        <v>30</v>
      </c>
      <c r="E19" s="73">
        <f t="shared" si="0"/>
        <v>30</v>
      </c>
      <c r="F19" s="79"/>
      <c r="G19" s="78"/>
      <c r="H19" s="78">
        <f t="shared" si="1"/>
        <v>0</v>
      </c>
      <c r="I19" s="82">
        <f t="shared" si="2"/>
        <v>0</v>
      </c>
      <c r="J19" s="81">
        <f t="shared" si="3"/>
        <v>0</v>
      </c>
      <c r="K19" s="81">
        <v>5</v>
      </c>
    </row>
    <row r="20" spans="1:11" ht="40.5">
      <c r="A20" s="71">
        <v>16</v>
      </c>
      <c r="B20" s="69" t="s">
        <v>89</v>
      </c>
      <c r="C20" s="87" t="s">
        <v>4</v>
      </c>
      <c r="D20" s="70">
        <v>10</v>
      </c>
      <c r="E20" s="101">
        <f t="shared" si="0"/>
        <v>10</v>
      </c>
      <c r="F20" s="79"/>
      <c r="G20" s="78"/>
      <c r="H20" s="78">
        <f t="shared" si="1"/>
        <v>0</v>
      </c>
      <c r="I20" s="82">
        <f t="shared" si="2"/>
        <v>0</v>
      </c>
      <c r="J20" s="81">
        <f t="shared" si="3"/>
        <v>0</v>
      </c>
      <c r="K20" s="81">
        <v>5</v>
      </c>
    </row>
    <row r="21" spans="1:11" ht="60.75">
      <c r="A21" s="88">
        <v>17</v>
      </c>
      <c r="B21" s="85" t="s">
        <v>90</v>
      </c>
      <c r="C21" s="89" t="s">
        <v>4</v>
      </c>
      <c r="D21" s="73">
        <v>8</v>
      </c>
      <c r="E21" s="73">
        <f t="shared" si="0"/>
        <v>8</v>
      </c>
      <c r="F21" s="79"/>
      <c r="G21" s="78"/>
      <c r="H21" s="78">
        <f t="shared" si="1"/>
        <v>0</v>
      </c>
      <c r="I21" s="82">
        <f t="shared" si="2"/>
        <v>0</v>
      </c>
      <c r="J21" s="81">
        <f t="shared" si="3"/>
        <v>0</v>
      </c>
      <c r="K21" s="81">
        <v>5</v>
      </c>
    </row>
    <row r="22" spans="1:11">
      <c r="A22" s="71">
        <v>18</v>
      </c>
      <c r="B22" s="69" t="s">
        <v>62</v>
      </c>
      <c r="C22" s="87" t="s">
        <v>4</v>
      </c>
      <c r="D22" s="70">
        <v>15</v>
      </c>
      <c r="E22" s="70">
        <f t="shared" si="0"/>
        <v>15</v>
      </c>
      <c r="F22" s="79"/>
      <c r="G22" s="78"/>
      <c r="H22" s="78">
        <f t="shared" si="1"/>
        <v>0</v>
      </c>
      <c r="I22" s="83">
        <f t="shared" si="2"/>
        <v>0</v>
      </c>
      <c r="J22" s="81">
        <f t="shared" si="3"/>
        <v>0</v>
      </c>
      <c r="K22" s="81">
        <v>5</v>
      </c>
    </row>
    <row r="23" spans="1:11">
      <c r="A23" s="84">
        <v>19</v>
      </c>
      <c r="B23" s="85" t="s">
        <v>71</v>
      </c>
      <c r="C23" s="89" t="s">
        <v>4</v>
      </c>
      <c r="D23" s="73">
        <v>120</v>
      </c>
      <c r="E23" s="70">
        <f t="shared" si="0"/>
        <v>120</v>
      </c>
      <c r="F23" s="79"/>
      <c r="G23" s="78"/>
      <c r="H23" s="78">
        <f t="shared" si="1"/>
        <v>0</v>
      </c>
      <c r="I23" s="83">
        <f t="shared" si="2"/>
        <v>0</v>
      </c>
      <c r="J23" s="81">
        <f t="shared" si="3"/>
        <v>0</v>
      </c>
      <c r="K23" s="81">
        <v>5</v>
      </c>
    </row>
    <row r="24" spans="1:11" ht="21" customHeight="1">
      <c r="A24" s="84">
        <v>20</v>
      </c>
      <c r="B24" s="85" t="s">
        <v>72</v>
      </c>
      <c r="C24" s="89" t="s">
        <v>4</v>
      </c>
      <c r="D24" s="73">
        <v>20</v>
      </c>
      <c r="E24" s="70">
        <v>20</v>
      </c>
      <c r="F24" s="79"/>
      <c r="G24" s="78"/>
      <c r="H24" s="78">
        <f t="shared" si="1"/>
        <v>0</v>
      </c>
      <c r="I24" s="83">
        <f t="shared" si="2"/>
        <v>0</v>
      </c>
      <c r="J24" s="81">
        <f t="shared" si="3"/>
        <v>0</v>
      </c>
      <c r="K24" s="81">
        <v>5</v>
      </c>
    </row>
    <row r="25" spans="1:11">
      <c r="A25" s="84">
        <v>21</v>
      </c>
      <c r="B25" s="85" t="s">
        <v>73</v>
      </c>
      <c r="C25" s="89" t="s">
        <v>4</v>
      </c>
      <c r="D25" s="73">
        <v>35</v>
      </c>
      <c r="E25" s="70">
        <f>SUM(D25:D25)</f>
        <v>35</v>
      </c>
      <c r="F25" s="79"/>
      <c r="G25" s="78"/>
      <c r="H25" s="78">
        <f t="shared" si="1"/>
        <v>0</v>
      </c>
      <c r="I25" s="83">
        <f t="shared" si="2"/>
        <v>0</v>
      </c>
      <c r="J25" s="81">
        <f t="shared" si="3"/>
        <v>0</v>
      </c>
      <c r="K25" s="81">
        <v>5</v>
      </c>
    </row>
    <row r="26" spans="1:11">
      <c r="A26" s="84">
        <v>22</v>
      </c>
      <c r="B26" s="85" t="s">
        <v>74</v>
      </c>
      <c r="C26" s="89" t="s">
        <v>4</v>
      </c>
      <c r="D26" s="73">
        <v>90</v>
      </c>
      <c r="E26" s="70">
        <f>SUM(D26:D26)</f>
        <v>90</v>
      </c>
      <c r="F26" s="79"/>
      <c r="G26" s="78"/>
      <c r="H26" s="78">
        <f t="shared" si="1"/>
        <v>0</v>
      </c>
      <c r="I26" s="83">
        <f t="shared" si="2"/>
        <v>0</v>
      </c>
      <c r="J26" s="81">
        <f t="shared" si="3"/>
        <v>0</v>
      </c>
      <c r="K26" s="81">
        <v>5</v>
      </c>
    </row>
    <row r="27" spans="1:11">
      <c r="A27" s="84">
        <v>23</v>
      </c>
      <c r="B27" s="85" t="s">
        <v>75</v>
      </c>
      <c r="C27" s="89" t="s">
        <v>4</v>
      </c>
      <c r="D27" s="73">
        <v>75</v>
      </c>
      <c r="E27" s="70">
        <f>SUM(D27:D27)</f>
        <v>75</v>
      </c>
      <c r="F27" s="79"/>
      <c r="G27" s="78"/>
      <c r="H27" s="78">
        <f t="shared" si="1"/>
        <v>0</v>
      </c>
      <c r="I27" s="83">
        <f t="shared" si="2"/>
        <v>0</v>
      </c>
      <c r="J27" s="81">
        <f t="shared" si="3"/>
        <v>0</v>
      </c>
      <c r="K27" s="81">
        <v>5</v>
      </c>
    </row>
    <row r="28" spans="1:11" ht="21" thickBot="1">
      <c r="A28" s="84">
        <v>24</v>
      </c>
      <c r="B28" s="85" t="s">
        <v>91</v>
      </c>
      <c r="C28" s="120" t="s">
        <v>4</v>
      </c>
      <c r="D28" s="74">
        <v>25</v>
      </c>
      <c r="E28" s="74">
        <f>SUM(D28:D28)</f>
        <v>25</v>
      </c>
      <c r="F28" s="121"/>
      <c r="G28" s="78"/>
      <c r="H28" s="78">
        <f t="shared" si="1"/>
        <v>0</v>
      </c>
      <c r="I28" s="82">
        <f t="shared" si="2"/>
        <v>0</v>
      </c>
      <c r="J28" s="116">
        <f t="shared" si="3"/>
        <v>0</v>
      </c>
      <c r="K28" s="116">
        <v>5</v>
      </c>
    </row>
    <row r="29" spans="1:11" s="16" customFormat="1" ht="21" thickBot="1">
      <c r="A29" s="125"/>
      <c r="B29" s="124"/>
      <c r="C29" s="90"/>
      <c r="D29" s="102"/>
      <c r="E29" s="102"/>
      <c r="F29" s="91"/>
      <c r="G29" s="92"/>
      <c r="H29" s="93">
        <f>SUM(H5:H28)</f>
        <v>0</v>
      </c>
      <c r="I29" s="94">
        <f>SUM(I5:I28)</f>
        <v>0</v>
      </c>
      <c r="J29" s="94">
        <f>SUM(J5:J28)</f>
        <v>0</v>
      </c>
      <c r="K29" s="94"/>
    </row>
    <row r="30" spans="1:11" s="128" customFormat="1" ht="15.75">
      <c r="A30" s="127"/>
    </row>
    <row r="31" spans="1:11">
      <c r="A31" s="123"/>
      <c r="B31" s="117" t="s">
        <v>21</v>
      </c>
      <c r="C31" s="129"/>
      <c r="D31" s="129"/>
      <c r="E31" s="129"/>
      <c r="F31" s="129"/>
      <c r="G31" s="129"/>
      <c r="H31" s="129"/>
      <c r="I31" s="129"/>
      <c r="J31" s="130"/>
      <c r="K31" s="61"/>
    </row>
    <row r="32" spans="1:11" ht="33.75" customHeight="1">
      <c r="A32" s="122">
        <v>17</v>
      </c>
      <c r="B32" s="96" t="s">
        <v>23</v>
      </c>
      <c r="C32" s="135" t="s">
        <v>24</v>
      </c>
      <c r="D32" s="136"/>
      <c r="E32" s="136"/>
      <c r="F32" s="136"/>
      <c r="G32" s="136"/>
      <c r="H32" s="136"/>
      <c r="I32" s="136"/>
      <c r="J32" s="136"/>
      <c r="K32" s="137"/>
    </row>
    <row r="33" spans="1:11" ht="87.75" customHeight="1">
      <c r="A33" s="95">
        <v>18</v>
      </c>
      <c r="B33" s="97" t="s">
        <v>25</v>
      </c>
      <c r="C33" s="135" t="s">
        <v>26</v>
      </c>
      <c r="D33" s="136"/>
      <c r="E33" s="136"/>
      <c r="F33" s="136"/>
      <c r="G33" s="136"/>
      <c r="H33" s="136"/>
      <c r="I33" s="136"/>
      <c r="J33" s="136"/>
      <c r="K33" s="137"/>
    </row>
    <row r="34" spans="1:11" ht="92.25" customHeight="1" thickBot="1">
      <c r="A34" s="95">
        <v>19</v>
      </c>
      <c r="B34" s="97" t="s">
        <v>27</v>
      </c>
      <c r="C34" s="135" t="s">
        <v>28</v>
      </c>
      <c r="D34" s="136"/>
      <c r="E34" s="136"/>
      <c r="F34" s="136"/>
      <c r="G34" s="136"/>
      <c r="H34" s="136"/>
      <c r="I34" s="136"/>
      <c r="J34" s="136"/>
      <c r="K34" s="137"/>
    </row>
    <row r="35" spans="1:11">
      <c r="B35" s="98"/>
      <c r="C35" s="76"/>
      <c r="D35" s="103"/>
      <c r="E35" s="103"/>
      <c r="F35" s="98"/>
      <c r="G35" s="98"/>
      <c r="H35" s="98"/>
      <c r="I35" s="98"/>
      <c r="J35" s="98"/>
    </row>
    <row r="37" spans="1:11">
      <c r="C37" s="126" t="s">
        <v>2</v>
      </c>
      <c r="D37" s="126"/>
      <c r="E37" s="126"/>
      <c r="F37" s="126"/>
      <c r="G37" s="126"/>
      <c r="H37" s="126"/>
      <c r="I37" s="126"/>
      <c r="J37" s="126"/>
    </row>
  </sheetData>
  <mergeCells count="19">
    <mergeCell ref="A2:K2"/>
    <mergeCell ref="A1:K1"/>
    <mergeCell ref="A3:A4"/>
    <mergeCell ref="B3:B4"/>
    <mergeCell ref="C3:C4"/>
    <mergeCell ref="E3:E4"/>
    <mergeCell ref="F3:F4"/>
    <mergeCell ref="H3:H4"/>
    <mergeCell ref="I3:I4"/>
    <mergeCell ref="C37:J37"/>
    <mergeCell ref="A30:XFD30"/>
    <mergeCell ref="C31:J31"/>
    <mergeCell ref="J3:J4"/>
    <mergeCell ref="K3:K4"/>
    <mergeCell ref="D3:D4"/>
    <mergeCell ref="C32:K32"/>
    <mergeCell ref="C33:K33"/>
    <mergeCell ref="C34:K34"/>
    <mergeCell ref="G3:G4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opLeftCell="C4" zoomScale="70" zoomScaleNormal="70" workbookViewId="0">
      <selection activeCell="A46" sqref="A46:IV46"/>
    </sheetView>
  </sheetViews>
  <sheetFormatPr defaultRowHeight="15.75"/>
  <cols>
    <col min="1" max="1" width="4.140625" style="1" bestFit="1" customWidth="1"/>
    <col min="2" max="2" width="63.5703125" style="1" customWidth="1"/>
    <col min="3" max="3" width="36.5703125" style="1" customWidth="1"/>
    <col min="4" max="4" width="6.28515625" style="7" customWidth="1"/>
    <col min="5" max="5" width="13.140625" style="7" customWidth="1"/>
    <col min="6" max="6" width="12.85546875" style="1" customWidth="1"/>
    <col min="7" max="7" width="12.42578125" style="1" customWidth="1"/>
    <col min="8" max="8" width="12.7109375" style="1" customWidth="1"/>
    <col min="9" max="9" width="11.28515625" style="1" customWidth="1"/>
    <col min="10" max="10" width="12" style="1" customWidth="1"/>
    <col min="11" max="11" width="13.42578125" style="1" customWidth="1"/>
    <col min="12" max="12" width="13.140625" style="1" customWidth="1"/>
    <col min="13" max="13" width="12" style="1" customWidth="1"/>
    <col min="14" max="14" width="12.140625" style="1" customWidth="1"/>
    <col min="15" max="15" width="11.7109375" style="1" customWidth="1"/>
    <col min="16" max="16" width="12.140625" style="1" customWidth="1"/>
    <col min="17" max="17" width="12.5703125" style="1" customWidth="1"/>
    <col min="18" max="18" width="12.85546875" style="1" customWidth="1"/>
    <col min="19" max="19" width="12.42578125" style="1" customWidth="1"/>
    <col min="20" max="20" width="13.5703125" style="1" customWidth="1"/>
    <col min="21" max="21" width="11.5703125" style="1" customWidth="1"/>
    <col min="22" max="22" width="11.140625" style="1" customWidth="1"/>
    <col min="23" max="23" width="14.140625" style="1" customWidth="1"/>
    <col min="24" max="16384" width="9.140625" style="1"/>
  </cols>
  <sheetData>
    <row r="1" spans="1:23" ht="25.5" customHeight="1" thickBot="1">
      <c r="A1" s="164" t="s">
        <v>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6"/>
    </row>
    <row r="2" spans="1:23" ht="27.75" customHeight="1" thickBot="1">
      <c r="A2" s="167" t="s">
        <v>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</row>
    <row r="3" spans="1:23" s="2" customFormat="1" ht="42" customHeight="1" thickBot="1">
      <c r="A3" s="170" t="s">
        <v>0</v>
      </c>
      <c r="B3" s="170" t="s">
        <v>6</v>
      </c>
      <c r="C3" s="170" t="s">
        <v>3</v>
      </c>
      <c r="D3" s="172" t="s">
        <v>1</v>
      </c>
      <c r="E3" s="174" t="s">
        <v>29</v>
      </c>
      <c r="F3" s="175"/>
      <c r="G3" s="175"/>
      <c r="H3" s="175"/>
      <c r="I3" s="175"/>
      <c r="J3" s="175"/>
      <c r="K3" s="176"/>
      <c r="L3" s="177" t="s">
        <v>37</v>
      </c>
      <c r="M3" s="179" t="s">
        <v>34</v>
      </c>
      <c r="N3" s="181" t="s">
        <v>30</v>
      </c>
      <c r="O3" s="158" t="s">
        <v>35</v>
      </c>
      <c r="P3" s="160" t="s">
        <v>36</v>
      </c>
      <c r="Q3" s="162" t="s">
        <v>44</v>
      </c>
      <c r="R3" s="163"/>
      <c r="S3" s="163"/>
      <c r="T3" s="163"/>
      <c r="U3" s="163"/>
      <c r="V3" s="163"/>
      <c r="W3" s="160"/>
    </row>
    <row r="4" spans="1:23" s="2" customFormat="1" ht="37.5" customHeight="1" thickBot="1">
      <c r="A4" s="171"/>
      <c r="B4" s="171"/>
      <c r="C4" s="171"/>
      <c r="D4" s="173"/>
      <c r="E4" s="15" t="s">
        <v>33</v>
      </c>
      <c r="F4" s="15" t="s">
        <v>38</v>
      </c>
      <c r="G4" s="14" t="s">
        <v>39</v>
      </c>
      <c r="H4" s="15" t="s">
        <v>40</v>
      </c>
      <c r="I4" s="15" t="s">
        <v>41</v>
      </c>
      <c r="J4" s="15" t="s">
        <v>42</v>
      </c>
      <c r="K4" s="17" t="s">
        <v>43</v>
      </c>
      <c r="L4" s="178"/>
      <c r="M4" s="180"/>
      <c r="N4" s="182"/>
      <c r="O4" s="159"/>
      <c r="P4" s="161"/>
      <c r="Q4" s="12" t="s">
        <v>33</v>
      </c>
      <c r="R4" s="15" t="s">
        <v>38</v>
      </c>
      <c r="S4" s="14" t="s">
        <v>39</v>
      </c>
      <c r="T4" s="15" t="s">
        <v>40</v>
      </c>
      <c r="U4" s="15" t="s">
        <v>41</v>
      </c>
      <c r="V4" s="15" t="s">
        <v>42</v>
      </c>
      <c r="W4" s="13" t="s">
        <v>43</v>
      </c>
    </row>
    <row r="5" spans="1:23">
      <c r="A5" s="8">
        <v>1</v>
      </c>
      <c r="B5" s="4" t="s">
        <v>54</v>
      </c>
      <c r="C5" s="18" t="s">
        <v>55</v>
      </c>
      <c r="D5" s="5" t="s">
        <v>4</v>
      </c>
      <c r="E5" s="5"/>
      <c r="F5" s="3"/>
      <c r="G5" s="3"/>
      <c r="H5" s="3">
        <v>33</v>
      </c>
      <c r="I5" s="3"/>
      <c r="J5" s="3"/>
      <c r="K5" s="3"/>
      <c r="L5" s="60">
        <f t="shared" ref="L5:L44" si="0">SUM(E5:K5)</f>
        <v>33</v>
      </c>
      <c r="M5" s="19">
        <v>20.95</v>
      </c>
      <c r="N5" s="3">
        <v>22</v>
      </c>
      <c r="O5" s="3">
        <f t="shared" ref="O5:O44" si="1">L5*M5</f>
        <v>691.35</v>
      </c>
      <c r="P5" s="35">
        <f t="shared" ref="P5:P44" si="2">L5*N5</f>
        <v>726</v>
      </c>
      <c r="Q5" s="30">
        <f t="shared" ref="Q5:Q44" si="3">E5*$M5</f>
        <v>0</v>
      </c>
      <c r="R5" s="30">
        <f t="shared" ref="R5:R44" si="4">F5*$M5</f>
        <v>0</v>
      </c>
      <c r="S5" s="30">
        <f t="shared" ref="S5:S44" si="5">G5*$M5</f>
        <v>0</v>
      </c>
      <c r="T5" s="30">
        <f t="shared" ref="T5:T44" si="6">H5*$M5</f>
        <v>691.35</v>
      </c>
      <c r="U5" s="30">
        <f t="shared" ref="U5:U44" si="7">I5*$M5</f>
        <v>0</v>
      </c>
      <c r="V5" s="30">
        <f t="shared" ref="V5:V44" si="8">J5*$M5</f>
        <v>0</v>
      </c>
      <c r="W5" s="58">
        <f t="shared" ref="W5:W44" si="9">K5*$M5</f>
        <v>0</v>
      </c>
    </row>
    <row r="6" spans="1:23">
      <c r="A6" s="8">
        <v>2</v>
      </c>
      <c r="B6" s="4" t="s">
        <v>56</v>
      </c>
      <c r="C6" s="18"/>
      <c r="D6" s="5" t="s">
        <v>4</v>
      </c>
      <c r="E6" s="6"/>
      <c r="F6" s="3"/>
      <c r="G6" s="3"/>
      <c r="H6" s="3"/>
      <c r="I6" s="3"/>
      <c r="J6" s="3"/>
      <c r="K6" s="3"/>
      <c r="L6" s="29">
        <f t="shared" si="0"/>
        <v>0</v>
      </c>
      <c r="M6" s="19"/>
      <c r="N6" s="3"/>
      <c r="O6" s="3">
        <f t="shared" si="1"/>
        <v>0</v>
      </c>
      <c r="P6" s="65">
        <f t="shared" si="2"/>
        <v>0</v>
      </c>
      <c r="Q6" s="30">
        <f t="shared" si="3"/>
        <v>0</v>
      </c>
      <c r="R6" s="30">
        <f t="shared" si="4"/>
        <v>0</v>
      </c>
      <c r="S6" s="30">
        <f t="shared" si="5"/>
        <v>0</v>
      </c>
      <c r="T6" s="30">
        <f t="shared" si="6"/>
        <v>0</v>
      </c>
      <c r="U6" s="30">
        <f t="shared" si="7"/>
        <v>0</v>
      </c>
      <c r="V6" s="30">
        <f t="shared" si="8"/>
        <v>0</v>
      </c>
      <c r="W6" s="58">
        <f t="shared" si="9"/>
        <v>0</v>
      </c>
    </row>
    <row r="7" spans="1:23" ht="17.25" customHeight="1">
      <c r="A7" s="8">
        <v>3</v>
      </c>
      <c r="B7" s="4" t="s">
        <v>50</v>
      </c>
      <c r="C7" s="18"/>
      <c r="D7" s="5" t="s">
        <v>4</v>
      </c>
      <c r="E7" s="6"/>
      <c r="F7" s="3"/>
      <c r="G7" s="3"/>
      <c r="H7" s="3">
        <v>14</v>
      </c>
      <c r="I7" s="3"/>
      <c r="J7" s="3"/>
      <c r="K7" s="3"/>
      <c r="L7" s="29">
        <f t="shared" si="0"/>
        <v>14</v>
      </c>
      <c r="M7" s="19">
        <v>16.25</v>
      </c>
      <c r="N7" s="3">
        <v>17.059999999999999</v>
      </c>
      <c r="O7" s="3">
        <f t="shared" si="1"/>
        <v>227.5</v>
      </c>
      <c r="P7" s="67">
        <f t="shared" si="2"/>
        <v>238.83999999999997</v>
      </c>
      <c r="Q7" s="30">
        <f t="shared" si="3"/>
        <v>0</v>
      </c>
      <c r="R7" s="30">
        <f t="shared" si="4"/>
        <v>0</v>
      </c>
      <c r="S7" s="30">
        <f t="shared" si="5"/>
        <v>0</v>
      </c>
      <c r="T7" s="30">
        <f t="shared" si="6"/>
        <v>227.5</v>
      </c>
      <c r="U7" s="30">
        <f t="shared" si="7"/>
        <v>0</v>
      </c>
      <c r="V7" s="30">
        <f t="shared" si="8"/>
        <v>0</v>
      </c>
      <c r="W7" s="58">
        <f t="shared" si="9"/>
        <v>0</v>
      </c>
    </row>
    <row r="8" spans="1:23">
      <c r="A8" s="8">
        <v>4</v>
      </c>
      <c r="B8" s="4" t="s">
        <v>57</v>
      </c>
      <c r="C8" s="18"/>
      <c r="D8" s="5" t="s">
        <v>4</v>
      </c>
      <c r="E8" s="6"/>
      <c r="F8" s="3"/>
      <c r="G8" s="3"/>
      <c r="H8" s="3">
        <v>54</v>
      </c>
      <c r="I8" s="3"/>
      <c r="J8" s="3"/>
      <c r="K8" s="3"/>
      <c r="L8" s="29">
        <f t="shared" si="0"/>
        <v>54</v>
      </c>
      <c r="M8" s="19">
        <v>20</v>
      </c>
      <c r="N8" s="3">
        <v>21</v>
      </c>
      <c r="O8" s="3">
        <f t="shared" si="1"/>
        <v>1080</v>
      </c>
      <c r="P8" s="66">
        <f t="shared" si="2"/>
        <v>1134</v>
      </c>
      <c r="Q8" s="30">
        <f t="shared" si="3"/>
        <v>0</v>
      </c>
      <c r="R8" s="30">
        <f t="shared" si="4"/>
        <v>0</v>
      </c>
      <c r="S8" s="30">
        <f t="shared" si="5"/>
        <v>0</v>
      </c>
      <c r="T8" s="30">
        <f t="shared" si="6"/>
        <v>1080</v>
      </c>
      <c r="U8" s="30">
        <f t="shared" si="7"/>
        <v>0</v>
      </c>
      <c r="V8" s="30">
        <f t="shared" si="8"/>
        <v>0</v>
      </c>
      <c r="W8" s="58">
        <f t="shared" si="9"/>
        <v>0</v>
      </c>
    </row>
    <row r="9" spans="1:23">
      <c r="A9" s="8">
        <v>5</v>
      </c>
      <c r="B9" s="4" t="s">
        <v>51</v>
      </c>
      <c r="C9" s="18"/>
      <c r="D9" s="5" t="s">
        <v>4</v>
      </c>
      <c r="E9" s="6"/>
      <c r="F9" s="3"/>
      <c r="G9" s="3"/>
      <c r="H9" s="3">
        <v>32</v>
      </c>
      <c r="I9" s="3"/>
      <c r="J9" s="3"/>
      <c r="K9" s="3"/>
      <c r="L9" s="29">
        <f t="shared" si="0"/>
        <v>32</v>
      </c>
      <c r="M9" s="19">
        <v>24.29</v>
      </c>
      <c r="N9" s="3">
        <v>25.5</v>
      </c>
      <c r="O9" s="3">
        <f t="shared" si="1"/>
        <v>777.28</v>
      </c>
      <c r="P9" s="65">
        <f t="shared" si="2"/>
        <v>816</v>
      </c>
      <c r="Q9" s="30">
        <f t="shared" si="3"/>
        <v>0</v>
      </c>
      <c r="R9" s="30">
        <f t="shared" si="4"/>
        <v>0</v>
      </c>
      <c r="S9" s="30">
        <f t="shared" si="5"/>
        <v>0</v>
      </c>
      <c r="T9" s="30">
        <f t="shared" si="6"/>
        <v>777.28</v>
      </c>
      <c r="U9" s="30">
        <f t="shared" si="7"/>
        <v>0</v>
      </c>
      <c r="V9" s="30">
        <f t="shared" si="8"/>
        <v>0</v>
      </c>
      <c r="W9" s="58">
        <f t="shared" si="9"/>
        <v>0</v>
      </c>
    </row>
    <row r="10" spans="1:23">
      <c r="A10" s="8">
        <v>6</v>
      </c>
      <c r="B10" s="4" t="s">
        <v>52</v>
      </c>
      <c r="C10" s="18"/>
      <c r="D10" s="5" t="s">
        <v>4</v>
      </c>
      <c r="E10" s="6"/>
      <c r="F10" s="3"/>
      <c r="G10" s="3"/>
      <c r="H10" s="3"/>
      <c r="I10" s="3"/>
      <c r="J10" s="3"/>
      <c r="K10" s="3"/>
      <c r="L10" s="29">
        <f t="shared" si="0"/>
        <v>0</v>
      </c>
      <c r="M10" s="19"/>
      <c r="N10" s="3"/>
      <c r="O10" s="3">
        <f t="shared" si="1"/>
        <v>0</v>
      </c>
      <c r="P10" s="65">
        <f t="shared" si="2"/>
        <v>0</v>
      </c>
      <c r="Q10" s="30">
        <f t="shared" si="3"/>
        <v>0</v>
      </c>
      <c r="R10" s="30">
        <f t="shared" si="4"/>
        <v>0</v>
      </c>
      <c r="S10" s="30">
        <f t="shared" si="5"/>
        <v>0</v>
      </c>
      <c r="T10" s="30">
        <f t="shared" si="6"/>
        <v>0</v>
      </c>
      <c r="U10" s="30">
        <f t="shared" si="7"/>
        <v>0</v>
      </c>
      <c r="V10" s="30">
        <f t="shared" si="8"/>
        <v>0</v>
      </c>
      <c r="W10" s="58">
        <f t="shared" si="9"/>
        <v>0</v>
      </c>
    </row>
    <row r="11" spans="1:23">
      <c r="A11" s="8">
        <v>7</v>
      </c>
      <c r="B11" s="4" t="s">
        <v>59</v>
      </c>
      <c r="C11" s="18"/>
      <c r="D11" s="5" t="s">
        <v>4</v>
      </c>
      <c r="E11" s="6"/>
      <c r="F11" s="3"/>
      <c r="G11" s="3"/>
      <c r="H11" s="3"/>
      <c r="I11" s="3"/>
      <c r="J11" s="3"/>
      <c r="K11" s="3"/>
      <c r="L11" s="29">
        <f t="shared" si="0"/>
        <v>0</v>
      </c>
      <c r="M11" s="19"/>
      <c r="N11" s="3"/>
      <c r="O11" s="3">
        <f t="shared" si="1"/>
        <v>0</v>
      </c>
      <c r="P11" s="65">
        <f t="shared" si="2"/>
        <v>0</v>
      </c>
      <c r="Q11" s="30">
        <f t="shared" si="3"/>
        <v>0</v>
      </c>
      <c r="R11" s="30">
        <f t="shared" si="4"/>
        <v>0</v>
      </c>
      <c r="S11" s="30">
        <f t="shared" si="5"/>
        <v>0</v>
      </c>
      <c r="T11" s="30">
        <f t="shared" si="6"/>
        <v>0</v>
      </c>
      <c r="U11" s="30">
        <f t="shared" si="7"/>
        <v>0</v>
      </c>
      <c r="V11" s="30">
        <f t="shared" si="8"/>
        <v>0</v>
      </c>
      <c r="W11" s="58">
        <f t="shared" si="9"/>
        <v>0</v>
      </c>
    </row>
    <row r="12" spans="1:23">
      <c r="A12" s="8">
        <v>8</v>
      </c>
      <c r="B12" s="4" t="s">
        <v>7</v>
      </c>
      <c r="C12" s="18"/>
      <c r="D12" s="5" t="s">
        <v>4</v>
      </c>
      <c r="E12" s="6"/>
      <c r="F12" s="3"/>
      <c r="G12" s="3"/>
      <c r="H12" s="3"/>
      <c r="I12" s="3"/>
      <c r="J12" s="3"/>
      <c r="K12" s="3"/>
      <c r="L12" s="29">
        <f t="shared" si="0"/>
        <v>0</v>
      </c>
      <c r="M12" s="19"/>
      <c r="N12" s="3"/>
      <c r="O12" s="3">
        <f t="shared" si="1"/>
        <v>0</v>
      </c>
      <c r="P12" s="65">
        <f t="shared" si="2"/>
        <v>0</v>
      </c>
      <c r="Q12" s="30">
        <f t="shared" si="3"/>
        <v>0</v>
      </c>
      <c r="R12" s="30">
        <f t="shared" si="4"/>
        <v>0</v>
      </c>
      <c r="S12" s="30">
        <f t="shared" si="5"/>
        <v>0</v>
      </c>
      <c r="T12" s="30">
        <f t="shared" si="6"/>
        <v>0</v>
      </c>
      <c r="U12" s="30">
        <f t="shared" si="7"/>
        <v>0</v>
      </c>
      <c r="V12" s="30">
        <f t="shared" si="8"/>
        <v>0</v>
      </c>
      <c r="W12" s="58">
        <f t="shared" si="9"/>
        <v>0</v>
      </c>
    </row>
    <row r="13" spans="1:23" ht="17.25" customHeight="1">
      <c r="A13" s="8">
        <v>9</v>
      </c>
      <c r="B13" s="4" t="s">
        <v>7</v>
      </c>
      <c r="C13" s="18" t="s">
        <v>58</v>
      </c>
      <c r="D13" s="5" t="s">
        <v>4</v>
      </c>
      <c r="E13" s="6"/>
      <c r="F13" s="3"/>
      <c r="G13" s="3"/>
      <c r="H13" s="3"/>
      <c r="I13" s="3"/>
      <c r="J13" s="3"/>
      <c r="K13" s="3"/>
      <c r="L13" s="29">
        <f t="shared" si="0"/>
        <v>0</v>
      </c>
      <c r="M13" s="19"/>
      <c r="N13" s="3"/>
      <c r="O13" s="3">
        <f t="shared" si="1"/>
        <v>0</v>
      </c>
      <c r="P13" s="65">
        <f t="shared" si="2"/>
        <v>0</v>
      </c>
      <c r="Q13" s="30">
        <f t="shared" si="3"/>
        <v>0</v>
      </c>
      <c r="R13" s="30">
        <f t="shared" si="4"/>
        <v>0</v>
      </c>
      <c r="S13" s="30">
        <f t="shared" si="5"/>
        <v>0</v>
      </c>
      <c r="T13" s="30">
        <f t="shared" si="6"/>
        <v>0</v>
      </c>
      <c r="U13" s="30">
        <f t="shared" si="7"/>
        <v>0</v>
      </c>
      <c r="V13" s="30">
        <f t="shared" si="8"/>
        <v>0</v>
      </c>
      <c r="W13" s="58">
        <f t="shared" si="9"/>
        <v>0</v>
      </c>
    </row>
    <row r="14" spans="1:23">
      <c r="A14" s="8">
        <v>10</v>
      </c>
      <c r="B14" s="4" t="s">
        <v>45</v>
      </c>
      <c r="C14" s="18"/>
      <c r="D14" s="5" t="s">
        <v>4</v>
      </c>
      <c r="E14" s="6"/>
      <c r="F14" s="3"/>
      <c r="G14" s="3"/>
      <c r="H14" s="3"/>
      <c r="I14" s="3"/>
      <c r="J14" s="3"/>
      <c r="K14" s="3"/>
      <c r="L14" s="29">
        <f t="shared" si="0"/>
        <v>0</v>
      </c>
      <c r="M14" s="19"/>
      <c r="N14" s="3"/>
      <c r="O14" s="3">
        <f t="shared" si="1"/>
        <v>0</v>
      </c>
      <c r="P14" s="65">
        <f t="shared" si="2"/>
        <v>0</v>
      </c>
      <c r="Q14" s="30">
        <f t="shared" si="3"/>
        <v>0</v>
      </c>
      <c r="R14" s="30">
        <f t="shared" si="4"/>
        <v>0</v>
      </c>
      <c r="S14" s="30">
        <f t="shared" si="5"/>
        <v>0</v>
      </c>
      <c r="T14" s="30">
        <f t="shared" si="6"/>
        <v>0</v>
      </c>
      <c r="U14" s="30">
        <f t="shared" si="7"/>
        <v>0</v>
      </c>
      <c r="V14" s="30">
        <f t="shared" si="8"/>
        <v>0</v>
      </c>
      <c r="W14" s="58">
        <f t="shared" si="9"/>
        <v>0</v>
      </c>
    </row>
    <row r="15" spans="1:23">
      <c r="A15" s="8">
        <v>11</v>
      </c>
      <c r="B15" s="4" t="s">
        <v>8</v>
      </c>
      <c r="C15" s="18" t="s">
        <v>63</v>
      </c>
      <c r="D15" s="5" t="s">
        <v>4</v>
      </c>
      <c r="E15" s="6"/>
      <c r="F15" s="3"/>
      <c r="G15" s="3"/>
      <c r="H15" s="3">
        <v>766</v>
      </c>
      <c r="I15" s="3"/>
      <c r="J15" s="3"/>
      <c r="K15" s="3"/>
      <c r="L15" s="29">
        <f t="shared" si="0"/>
        <v>766</v>
      </c>
      <c r="M15" s="19">
        <v>12.94</v>
      </c>
      <c r="N15" s="3">
        <v>13.97</v>
      </c>
      <c r="O15" s="3">
        <f t="shared" si="1"/>
        <v>9912.0399999999991</v>
      </c>
      <c r="P15" s="65">
        <f t="shared" si="2"/>
        <v>10701.02</v>
      </c>
      <c r="Q15" s="30">
        <f t="shared" si="3"/>
        <v>0</v>
      </c>
      <c r="R15" s="30">
        <f t="shared" si="4"/>
        <v>0</v>
      </c>
      <c r="S15" s="30">
        <f t="shared" si="5"/>
        <v>0</v>
      </c>
      <c r="T15" s="30">
        <f t="shared" si="6"/>
        <v>9912.0399999999991</v>
      </c>
      <c r="U15" s="30">
        <f t="shared" si="7"/>
        <v>0</v>
      </c>
      <c r="V15" s="30">
        <f t="shared" si="8"/>
        <v>0</v>
      </c>
      <c r="W15" s="58">
        <f t="shared" si="9"/>
        <v>0</v>
      </c>
    </row>
    <row r="16" spans="1:23">
      <c r="A16" s="8">
        <v>12</v>
      </c>
      <c r="B16" s="4" t="s">
        <v>9</v>
      </c>
      <c r="C16" s="18"/>
      <c r="D16" s="5" t="s">
        <v>4</v>
      </c>
      <c r="E16" s="6"/>
      <c r="F16" s="3"/>
      <c r="G16" s="3"/>
      <c r="H16" s="3">
        <v>63</v>
      </c>
      <c r="I16" s="3"/>
      <c r="J16" s="3"/>
      <c r="K16" s="3"/>
      <c r="L16" s="29">
        <f t="shared" si="0"/>
        <v>63</v>
      </c>
      <c r="M16" s="19">
        <v>6.5</v>
      </c>
      <c r="N16" s="3">
        <v>6.83</v>
      </c>
      <c r="O16" s="3">
        <f t="shared" si="1"/>
        <v>409.5</v>
      </c>
      <c r="P16" s="65">
        <f t="shared" si="2"/>
        <v>430.29</v>
      </c>
      <c r="Q16" s="30">
        <f t="shared" si="3"/>
        <v>0</v>
      </c>
      <c r="R16" s="30">
        <f t="shared" si="4"/>
        <v>0</v>
      </c>
      <c r="S16" s="30">
        <f t="shared" si="5"/>
        <v>0</v>
      </c>
      <c r="T16" s="30">
        <f t="shared" si="6"/>
        <v>409.5</v>
      </c>
      <c r="U16" s="30">
        <f t="shared" si="7"/>
        <v>0</v>
      </c>
      <c r="V16" s="30">
        <f t="shared" si="8"/>
        <v>0</v>
      </c>
      <c r="W16" s="58">
        <f t="shared" si="9"/>
        <v>0</v>
      </c>
    </row>
    <row r="17" spans="1:23">
      <c r="A17" s="8">
        <v>13</v>
      </c>
      <c r="B17" s="4" t="s">
        <v>46</v>
      </c>
      <c r="C17" s="18"/>
      <c r="D17" s="5" t="s">
        <v>4</v>
      </c>
      <c r="E17" s="6"/>
      <c r="F17" s="3"/>
      <c r="G17" s="3"/>
      <c r="H17" s="3"/>
      <c r="I17" s="3"/>
      <c r="J17" s="3"/>
      <c r="K17" s="3"/>
      <c r="L17" s="29">
        <f t="shared" si="0"/>
        <v>0</v>
      </c>
      <c r="M17" s="19"/>
      <c r="N17" s="3"/>
      <c r="O17" s="3">
        <f t="shared" si="1"/>
        <v>0</v>
      </c>
      <c r="P17" s="65">
        <f t="shared" si="2"/>
        <v>0</v>
      </c>
      <c r="Q17" s="30">
        <f t="shared" si="3"/>
        <v>0</v>
      </c>
      <c r="R17" s="30">
        <f t="shared" si="4"/>
        <v>0</v>
      </c>
      <c r="S17" s="30">
        <f t="shared" si="5"/>
        <v>0</v>
      </c>
      <c r="T17" s="30">
        <f t="shared" si="6"/>
        <v>0</v>
      </c>
      <c r="U17" s="30">
        <f t="shared" si="7"/>
        <v>0</v>
      </c>
      <c r="V17" s="30">
        <f t="shared" si="8"/>
        <v>0</v>
      </c>
      <c r="W17" s="58">
        <f t="shared" si="9"/>
        <v>0</v>
      </c>
    </row>
    <row r="18" spans="1:23">
      <c r="A18" s="8">
        <v>14</v>
      </c>
      <c r="B18" s="4" t="s">
        <v>47</v>
      </c>
      <c r="C18" s="18" t="s">
        <v>63</v>
      </c>
      <c r="D18" s="5" t="s">
        <v>4</v>
      </c>
      <c r="E18" s="6"/>
      <c r="F18" s="3"/>
      <c r="G18" s="3"/>
      <c r="H18" s="3"/>
      <c r="I18" s="3"/>
      <c r="J18" s="3"/>
      <c r="K18" s="3"/>
      <c r="L18" s="29">
        <f t="shared" si="0"/>
        <v>0</v>
      </c>
      <c r="M18" s="19"/>
      <c r="N18" s="3"/>
      <c r="O18" s="3">
        <f t="shared" si="1"/>
        <v>0</v>
      </c>
      <c r="P18" s="65">
        <f t="shared" si="2"/>
        <v>0</v>
      </c>
      <c r="Q18" s="30">
        <f t="shared" si="3"/>
        <v>0</v>
      </c>
      <c r="R18" s="30">
        <f t="shared" si="4"/>
        <v>0</v>
      </c>
      <c r="S18" s="30">
        <f t="shared" si="5"/>
        <v>0</v>
      </c>
      <c r="T18" s="30">
        <f t="shared" si="6"/>
        <v>0</v>
      </c>
      <c r="U18" s="30">
        <f t="shared" si="7"/>
        <v>0</v>
      </c>
      <c r="V18" s="30">
        <f t="shared" si="8"/>
        <v>0</v>
      </c>
      <c r="W18" s="58">
        <f t="shared" si="9"/>
        <v>0</v>
      </c>
    </row>
    <row r="19" spans="1:23">
      <c r="A19" s="8">
        <v>15</v>
      </c>
      <c r="B19" s="4" t="s">
        <v>10</v>
      </c>
      <c r="C19" s="18"/>
      <c r="D19" s="5" t="s">
        <v>4</v>
      </c>
      <c r="E19" s="6"/>
      <c r="F19" s="3"/>
      <c r="G19" s="3"/>
      <c r="H19" s="3"/>
      <c r="I19" s="3"/>
      <c r="J19" s="3"/>
      <c r="K19" s="3"/>
      <c r="L19" s="29">
        <f t="shared" si="0"/>
        <v>0</v>
      </c>
      <c r="M19" s="19"/>
      <c r="N19" s="3"/>
      <c r="O19" s="3">
        <f t="shared" si="1"/>
        <v>0</v>
      </c>
      <c r="P19" s="65">
        <f t="shared" si="2"/>
        <v>0</v>
      </c>
      <c r="Q19" s="30">
        <f t="shared" si="3"/>
        <v>0</v>
      </c>
      <c r="R19" s="30">
        <f t="shared" si="4"/>
        <v>0</v>
      </c>
      <c r="S19" s="30">
        <f t="shared" si="5"/>
        <v>0</v>
      </c>
      <c r="T19" s="30">
        <f t="shared" si="6"/>
        <v>0</v>
      </c>
      <c r="U19" s="30">
        <f t="shared" si="7"/>
        <v>0</v>
      </c>
      <c r="V19" s="30">
        <f t="shared" si="8"/>
        <v>0</v>
      </c>
      <c r="W19" s="58">
        <f t="shared" si="9"/>
        <v>0</v>
      </c>
    </row>
    <row r="20" spans="1:23" ht="16.5" customHeight="1">
      <c r="A20" s="46">
        <v>17</v>
      </c>
      <c r="B20" s="40" t="s">
        <v>11</v>
      </c>
      <c r="C20" s="40" t="s">
        <v>64</v>
      </c>
      <c r="D20" s="41" t="s">
        <v>4</v>
      </c>
      <c r="E20" s="41"/>
      <c r="F20" s="37"/>
      <c r="G20" s="36"/>
      <c r="H20" s="38"/>
      <c r="I20" s="36"/>
      <c r="J20" s="37"/>
      <c r="K20" s="36"/>
      <c r="L20" s="52">
        <f t="shared" si="0"/>
        <v>0</v>
      </c>
      <c r="M20" s="19"/>
      <c r="N20" s="3"/>
      <c r="O20" s="3">
        <f t="shared" si="1"/>
        <v>0</v>
      </c>
      <c r="P20" s="65">
        <f t="shared" si="2"/>
        <v>0</v>
      </c>
      <c r="Q20" s="30">
        <f t="shared" si="3"/>
        <v>0</v>
      </c>
      <c r="R20" s="30">
        <f t="shared" si="4"/>
        <v>0</v>
      </c>
      <c r="S20" s="30">
        <f t="shared" si="5"/>
        <v>0</v>
      </c>
      <c r="T20" s="30">
        <f t="shared" si="6"/>
        <v>0</v>
      </c>
      <c r="U20" s="30">
        <f t="shared" si="7"/>
        <v>0</v>
      </c>
      <c r="V20" s="30">
        <f t="shared" si="8"/>
        <v>0</v>
      </c>
      <c r="W20" s="58">
        <f t="shared" si="9"/>
        <v>0</v>
      </c>
    </row>
    <row r="21" spans="1:23" ht="16.5" customHeight="1">
      <c r="A21" s="8">
        <v>18</v>
      </c>
      <c r="B21" s="4" t="s">
        <v>48</v>
      </c>
      <c r="C21" s="4"/>
      <c r="D21" s="42" t="s">
        <v>4</v>
      </c>
      <c r="E21" s="6"/>
      <c r="F21" s="43"/>
      <c r="G21" s="3"/>
      <c r="H21" s="43"/>
      <c r="I21" s="3"/>
      <c r="J21" s="43"/>
      <c r="K21" s="3"/>
      <c r="L21" s="54">
        <f t="shared" si="0"/>
        <v>0</v>
      </c>
      <c r="M21" s="19"/>
      <c r="N21" s="3"/>
      <c r="O21" s="3">
        <f t="shared" si="1"/>
        <v>0</v>
      </c>
      <c r="P21" s="65">
        <f t="shared" si="2"/>
        <v>0</v>
      </c>
      <c r="Q21" s="30">
        <f t="shared" si="3"/>
        <v>0</v>
      </c>
      <c r="R21" s="30">
        <f t="shared" si="4"/>
        <v>0</v>
      </c>
      <c r="S21" s="30">
        <f t="shared" si="5"/>
        <v>0</v>
      </c>
      <c r="T21" s="30">
        <f t="shared" si="6"/>
        <v>0</v>
      </c>
      <c r="U21" s="30">
        <f t="shared" si="7"/>
        <v>0</v>
      </c>
      <c r="V21" s="30">
        <f t="shared" si="8"/>
        <v>0</v>
      </c>
      <c r="W21" s="58">
        <f t="shared" si="9"/>
        <v>0</v>
      </c>
    </row>
    <row r="22" spans="1:23" ht="16.5" customHeight="1">
      <c r="A22" s="8">
        <v>16</v>
      </c>
      <c r="B22" s="4" t="s">
        <v>66</v>
      </c>
      <c r="C22" s="4" t="s">
        <v>64</v>
      </c>
      <c r="D22" s="42" t="s">
        <v>4</v>
      </c>
      <c r="E22" s="6"/>
      <c r="F22" s="43"/>
      <c r="G22" s="3"/>
      <c r="H22" s="43">
        <v>140</v>
      </c>
      <c r="I22" s="3"/>
      <c r="J22" s="43"/>
      <c r="K22" s="3"/>
      <c r="L22" s="52">
        <f t="shared" si="0"/>
        <v>140</v>
      </c>
      <c r="M22" s="19">
        <v>18.079999999999998</v>
      </c>
      <c r="N22" s="3">
        <v>18.98</v>
      </c>
      <c r="O22" s="3">
        <f t="shared" si="1"/>
        <v>2531.1999999999998</v>
      </c>
      <c r="P22" s="65">
        <f t="shared" si="2"/>
        <v>2657.2000000000003</v>
      </c>
      <c r="Q22" s="30">
        <f t="shared" si="3"/>
        <v>0</v>
      </c>
      <c r="R22" s="30">
        <f t="shared" si="4"/>
        <v>0</v>
      </c>
      <c r="S22" s="30">
        <f t="shared" si="5"/>
        <v>0</v>
      </c>
      <c r="T22" s="30">
        <f t="shared" si="6"/>
        <v>2531.1999999999998</v>
      </c>
      <c r="U22" s="30">
        <f t="shared" si="7"/>
        <v>0</v>
      </c>
      <c r="V22" s="30">
        <f t="shared" si="8"/>
        <v>0</v>
      </c>
      <c r="W22" s="58">
        <f t="shared" si="9"/>
        <v>0</v>
      </c>
    </row>
    <row r="23" spans="1:23" ht="16.5" customHeight="1">
      <c r="A23" s="11">
        <v>19</v>
      </c>
      <c r="B23" s="40" t="s">
        <v>12</v>
      </c>
      <c r="C23" s="40"/>
      <c r="D23" s="44" t="s">
        <v>4</v>
      </c>
      <c r="E23" s="41"/>
      <c r="F23" s="45"/>
      <c r="G23" s="36"/>
      <c r="H23" s="45"/>
      <c r="I23" s="36"/>
      <c r="J23" s="45"/>
      <c r="K23" s="36"/>
      <c r="L23" s="54">
        <f t="shared" si="0"/>
        <v>0</v>
      </c>
      <c r="M23" s="19"/>
      <c r="N23" s="3"/>
      <c r="O23" s="3">
        <f t="shared" si="1"/>
        <v>0</v>
      </c>
      <c r="P23" s="65">
        <f t="shared" si="2"/>
        <v>0</v>
      </c>
      <c r="Q23" s="30">
        <f t="shared" si="3"/>
        <v>0</v>
      </c>
      <c r="R23" s="30">
        <f t="shared" si="4"/>
        <v>0</v>
      </c>
      <c r="S23" s="30">
        <f t="shared" si="5"/>
        <v>0</v>
      </c>
      <c r="T23" s="30">
        <f t="shared" si="6"/>
        <v>0</v>
      </c>
      <c r="U23" s="30">
        <f t="shared" si="7"/>
        <v>0</v>
      </c>
      <c r="V23" s="30">
        <f t="shared" si="8"/>
        <v>0</v>
      </c>
      <c r="W23" s="58">
        <f t="shared" si="9"/>
        <v>0</v>
      </c>
    </row>
    <row r="24" spans="1:23" ht="16.5" customHeight="1">
      <c r="A24" s="8">
        <v>20</v>
      </c>
      <c r="B24" s="4" t="s">
        <v>13</v>
      </c>
      <c r="C24" s="4"/>
      <c r="D24" s="42" t="s">
        <v>4</v>
      </c>
      <c r="E24" s="6"/>
      <c r="F24" s="43"/>
      <c r="G24" s="3"/>
      <c r="H24" s="43">
        <v>41</v>
      </c>
      <c r="I24" s="3"/>
      <c r="J24" s="43"/>
      <c r="K24" s="3"/>
      <c r="L24" s="55">
        <f t="shared" si="0"/>
        <v>41</v>
      </c>
      <c r="M24" s="19">
        <v>18.95</v>
      </c>
      <c r="N24" s="3">
        <v>19.899999999999999</v>
      </c>
      <c r="O24" s="3">
        <f t="shared" si="1"/>
        <v>776.94999999999993</v>
      </c>
      <c r="P24" s="67">
        <f t="shared" si="2"/>
        <v>815.9</v>
      </c>
      <c r="Q24" s="30">
        <f t="shared" si="3"/>
        <v>0</v>
      </c>
      <c r="R24" s="30">
        <f t="shared" si="4"/>
        <v>0</v>
      </c>
      <c r="S24" s="30">
        <f t="shared" si="5"/>
        <v>0</v>
      </c>
      <c r="T24" s="30">
        <f t="shared" si="6"/>
        <v>776.94999999999993</v>
      </c>
      <c r="U24" s="30">
        <f t="shared" si="7"/>
        <v>0</v>
      </c>
      <c r="V24" s="30">
        <f t="shared" si="8"/>
        <v>0</v>
      </c>
      <c r="W24" s="58">
        <f t="shared" si="9"/>
        <v>0</v>
      </c>
    </row>
    <row r="25" spans="1:23" ht="16.5" customHeight="1">
      <c r="A25" s="46">
        <v>21</v>
      </c>
      <c r="B25" s="40" t="s">
        <v>14</v>
      </c>
      <c r="C25" s="40"/>
      <c r="D25" s="44" t="s">
        <v>4</v>
      </c>
      <c r="E25" s="41"/>
      <c r="F25" s="45"/>
      <c r="G25" s="36"/>
      <c r="H25" s="45"/>
      <c r="I25" s="36"/>
      <c r="J25" s="45"/>
      <c r="K25" s="36"/>
      <c r="L25" s="55">
        <f t="shared" si="0"/>
        <v>0</v>
      </c>
      <c r="M25" s="19"/>
      <c r="N25" s="3"/>
      <c r="O25" s="3">
        <f t="shared" si="1"/>
        <v>0</v>
      </c>
      <c r="P25" s="67">
        <f t="shared" si="2"/>
        <v>0</v>
      </c>
      <c r="Q25" s="30">
        <f t="shared" si="3"/>
        <v>0</v>
      </c>
      <c r="R25" s="30">
        <f t="shared" si="4"/>
        <v>0</v>
      </c>
      <c r="S25" s="30">
        <f t="shared" si="5"/>
        <v>0</v>
      </c>
      <c r="T25" s="30">
        <f t="shared" si="6"/>
        <v>0</v>
      </c>
      <c r="U25" s="30">
        <f t="shared" si="7"/>
        <v>0</v>
      </c>
      <c r="V25" s="30">
        <f t="shared" si="8"/>
        <v>0</v>
      </c>
      <c r="W25" s="58">
        <f t="shared" si="9"/>
        <v>0</v>
      </c>
    </row>
    <row r="26" spans="1:23" ht="16.5" customHeight="1">
      <c r="A26" s="46">
        <v>22</v>
      </c>
      <c r="B26" s="40" t="s">
        <v>15</v>
      </c>
      <c r="C26" s="40" t="s">
        <v>64</v>
      </c>
      <c r="D26" s="44" t="s">
        <v>4</v>
      </c>
      <c r="E26" s="41"/>
      <c r="F26" s="45"/>
      <c r="G26" s="36"/>
      <c r="H26" s="45">
        <v>68</v>
      </c>
      <c r="I26" s="36"/>
      <c r="J26" s="45"/>
      <c r="K26" s="36"/>
      <c r="L26" s="55">
        <f t="shared" si="0"/>
        <v>68</v>
      </c>
      <c r="M26" s="19">
        <v>15.23</v>
      </c>
      <c r="N26" s="3">
        <v>15.99</v>
      </c>
      <c r="O26" s="3">
        <f t="shared" si="1"/>
        <v>1035.6400000000001</v>
      </c>
      <c r="P26" s="67">
        <f t="shared" si="2"/>
        <v>1087.32</v>
      </c>
      <c r="Q26" s="30">
        <f t="shared" si="3"/>
        <v>0</v>
      </c>
      <c r="R26" s="30">
        <f t="shared" si="4"/>
        <v>0</v>
      </c>
      <c r="S26" s="30">
        <f t="shared" si="5"/>
        <v>0</v>
      </c>
      <c r="T26" s="30">
        <f t="shared" si="6"/>
        <v>1035.6400000000001</v>
      </c>
      <c r="U26" s="30">
        <f t="shared" si="7"/>
        <v>0</v>
      </c>
      <c r="V26" s="30">
        <f t="shared" si="8"/>
        <v>0</v>
      </c>
      <c r="W26" s="58">
        <f t="shared" si="9"/>
        <v>0</v>
      </c>
    </row>
    <row r="27" spans="1:23" ht="16.5" customHeight="1">
      <c r="A27" s="46">
        <v>23</v>
      </c>
      <c r="B27" s="40" t="s">
        <v>16</v>
      </c>
      <c r="C27" s="40" t="s">
        <v>65</v>
      </c>
      <c r="D27" s="44" t="s">
        <v>4</v>
      </c>
      <c r="E27" s="41"/>
      <c r="F27" s="45"/>
      <c r="G27" s="36"/>
      <c r="H27" s="45"/>
      <c r="I27" s="36"/>
      <c r="J27" s="45"/>
      <c r="K27" s="36"/>
      <c r="L27" s="55">
        <f t="shared" si="0"/>
        <v>0</v>
      </c>
      <c r="M27" s="19"/>
      <c r="N27" s="3"/>
      <c r="O27" s="3">
        <f t="shared" si="1"/>
        <v>0</v>
      </c>
      <c r="P27" s="67">
        <f t="shared" si="2"/>
        <v>0</v>
      </c>
      <c r="Q27" s="30">
        <f t="shared" si="3"/>
        <v>0</v>
      </c>
      <c r="R27" s="30">
        <f t="shared" si="4"/>
        <v>0</v>
      </c>
      <c r="S27" s="30">
        <f t="shared" si="5"/>
        <v>0</v>
      </c>
      <c r="T27" s="30">
        <f t="shared" si="6"/>
        <v>0</v>
      </c>
      <c r="U27" s="30">
        <f t="shared" si="7"/>
        <v>0</v>
      </c>
      <c r="V27" s="30">
        <f t="shared" si="8"/>
        <v>0</v>
      </c>
      <c r="W27" s="58">
        <f t="shared" si="9"/>
        <v>0</v>
      </c>
    </row>
    <row r="28" spans="1:23" ht="16.5" customHeight="1">
      <c r="A28" s="46">
        <v>24</v>
      </c>
      <c r="B28" s="40" t="s">
        <v>49</v>
      </c>
      <c r="C28" s="40"/>
      <c r="D28" s="44" t="s">
        <v>4</v>
      </c>
      <c r="E28" s="41"/>
      <c r="F28" s="45"/>
      <c r="G28" s="36"/>
      <c r="H28" s="45"/>
      <c r="I28" s="36"/>
      <c r="J28" s="45"/>
      <c r="K28" s="36"/>
      <c r="L28" s="55">
        <f t="shared" si="0"/>
        <v>0</v>
      </c>
      <c r="M28" s="19"/>
      <c r="N28" s="3"/>
      <c r="O28" s="3">
        <f t="shared" si="1"/>
        <v>0</v>
      </c>
      <c r="P28" s="67">
        <f t="shared" si="2"/>
        <v>0</v>
      </c>
      <c r="Q28" s="30">
        <f t="shared" si="3"/>
        <v>0</v>
      </c>
      <c r="R28" s="30">
        <f t="shared" si="4"/>
        <v>0</v>
      </c>
      <c r="S28" s="30">
        <f t="shared" si="5"/>
        <v>0</v>
      </c>
      <c r="T28" s="30">
        <f t="shared" si="6"/>
        <v>0</v>
      </c>
      <c r="U28" s="30">
        <f t="shared" si="7"/>
        <v>0</v>
      </c>
      <c r="V28" s="30">
        <f t="shared" si="8"/>
        <v>0</v>
      </c>
      <c r="W28" s="58">
        <f t="shared" si="9"/>
        <v>0</v>
      </c>
    </row>
    <row r="29" spans="1:23" ht="16.5" customHeight="1">
      <c r="A29" s="46">
        <v>25</v>
      </c>
      <c r="B29" s="40" t="s">
        <v>17</v>
      </c>
      <c r="C29" s="40"/>
      <c r="D29" s="44" t="s">
        <v>4</v>
      </c>
      <c r="E29" s="41"/>
      <c r="F29" s="45"/>
      <c r="G29" s="36"/>
      <c r="H29" s="45"/>
      <c r="I29" s="36"/>
      <c r="J29" s="45"/>
      <c r="K29" s="36"/>
      <c r="L29" s="55">
        <f t="shared" si="0"/>
        <v>0</v>
      </c>
      <c r="M29" s="19"/>
      <c r="N29" s="3"/>
      <c r="O29" s="3">
        <f t="shared" si="1"/>
        <v>0</v>
      </c>
      <c r="P29" s="67">
        <f t="shared" si="2"/>
        <v>0</v>
      </c>
      <c r="Q29" s="30">
        <f t="shared" si="3"/>
        <v>0</v>
      </c>
      <c r="R29" s="30">
        <f t="shared" si="4"/>
        <v>0</v>
      </c>
      <c r="S29" s="30">
        <f t="shared" si="5"/>
        <v>0</v>
      </c>
      <c r="T29" s="30">
        <f t="shared" si="6"/>
        <v>0</v>
      </c>
      <c r="U29" s="30">
        <f t="shared" si="7"/>
        <v>0</v>
      </c>
      <c r="V29" s="30">
        <f t="shared" si="8"/>
        <v>0</v>
      </c>
      <c r="W29" s="58">
        <f t="shared" si="9"/>
        <v>0</v>
      </c>
    </row>
    <row r="30" spans="1:23" ht="16.5" customHeight="1">
      <c r="A30" s="46">
        <v>26</v>
      </c>
      <c r="B30" s="40" t="s">
        <v>60</v>
      </c>
      <c r="C30" s="40"/>
      <c r="D30" s="44" t="s">
        <v>4</v>
      </c>
      <c r="E30" s="41"/>
      <c r="F30" s="45"/>
      <c r="G30" s="36"/>
      <c r="H30" s="45"/>
      <c r="I30" s="36"/>
      <c r="J30" s="45"/>
      <c r="K30" s="36"/>
      <c r="L30" s="55">
        <f t="shared" si="0"/>
        <v>0</v>
      </c>
      <c r="M30" s="19"/>
      <c r="N30" s="3"/>
      <c r="O30" s="3">
        <f t="shared" si="1"/>
        <v>0</v>
      </c>
      <c r="P30" s="67">
        <f t="shared" si="2"/>
        <v>0</v>
      </c>
      <c r="Q30" s="30">
        <f t="shared" si="3"/>
        <v>0</v>
      </c>
      <c r="R30" s="30">
        <f t="shared" si="4"/>
        <v>0</v>
      </c>
      <c r="S30" s="30">
        <f t="shared" si="5"/>
        <v>0</v>
      </c>
      <c r="T30" s="30">
        <f t="shared" si="6"/>
        <v>0</v>
      </c>
      <c r="U30" s="30">
        <f t="shared" si="7"/>
        <v>0</v>
      </c>
      <c r="V30" s="30">
        <f t="shared" si="8"/>
        <v>0</v>
      </c>
      <c r="W30" s="58">
        <f t="shared" si="9"/>
        <v>0</v>
      </c>
    </row>
    <row r="31" spans="1:23" ht="16.5" customHeight="1">
      <c r="A31" s="46">
        <v>27</v>
      </c>
      <c r="B31" s="40" t="s">
        <v>61</v>
      </c>
      <c r="C31" s="40" t="s">
        <v>65</v>
      </c>
      <c r="D31" s="44" t="s">
        <v>4</v>
      </c>
      <c r="E31" s="41"/>
      <c r="F31" s="45"/>
      <c r="G31" s="36"/>
      <c r="H31" s="45"/>
      <c r="I31" s="36"/>
      <c r="J31" s="45"/>
      <c r="K31" s="36"/>
      <c r="L31" s="55">
        <f t="shared" si="0"/>
        <v>0</v>
      </c>
      <c r="M31" s="19"/>
      <c r="N31" s="3"/>
      <c r="O31" s="3">
        <f t="shared" si="1"/>
        <v>0</v>
      </c>
      <c r="P31" s="67">
        <f t="shared" si="2"/>
        <v>0</v>
      </c>
      <c r="Q31" s="30">
        <f t="shared" si="3"/>
        <v>0</v>
      </c>
      <c r="R31" s="30">
        <f t="shared" si="4"/>
        <v>0</v>
      </c>
      <c r="S31" s="30">
        <f t="shared" si="5"/>
        <v>0</v>
      </c>
      <c r="T31" s="30">
        <f t="shared" si="6"/>
        <v>0</v>
      </c>
      <c r="U31" s="30">
        <f t="shared" si="7"/>
        <v>0</v>
      </c>
      <c r="V31" s="30">
        <f t="shared" si="8"/>
        <v>0</v>
      </c>
      <c r="W31" s="58">
        <f t="shared" si="9"/>
        <v>0</v>
      </c>
    </row>
    <row r="32" spans="1:23" ht="16.5" customHeight="1">
      <c r="A32" s="46">
        <v>28</v>
      </c>
      <c r="B32" s="40" t="s">
        <v>53</v>
      </c>
      <c r="C32" s="40"/>
      <c r="D32" s="44" t="s">
        <v>4</v>
      </c>
      <c r="E32" s="41"/>
      <c r="F32" s="45"/>
      <c r="G32" s="36"/>
      <c r="H32" s="45">
        <v>180</v>
      </c>
      <c r="I32" s="36"/>
      <c r="J32" s="45"/>
      <c r="K32" s="36"/>
      <c r="L32" s="55">
        <f t="shared" si="0"/>
        <v>180</v>
      </c>
      <c r="M32" s="19">
        <v>6.98</v>
      </c>
      <c r="N32" s="3">
        <v>7.33</v>
      </c>
      <c r="O32" s="3">
        <f t="shared" si="1"/>
        <v>1256.4000000000001</v>
      </c>
      <c r="P32" s="67">
        <f t="shared" si="2"/>
        <v>1319.4</v>
      </c>
      <c r="Q32" s="30">
        <f t="shared" si="3"/>
        <v>0</v>
      </c>
      <c r="R32" s="30">
        <f t="shared" si="4"/>
        <v>0</v>
      </c>
      <c r="S32" s="30">
        <f t="shared" si="5"/>
        <v>0</v>
      </c>
      <c r="T32" s="30">
        <f t="shared" si="6"/>
        <v>1256.4000000000001</v>
      </c>
      <c r="U32" s="30">
        <f t="shared" si="7"/>
        <v>0</v>
      </c>
      <c r="V32" s="30">
        <f t="shared" si="8"/>
        <v>0</v>
      </c>
      <c r="W32" s="58">
        <f t="shared" si="9"/>
        <v>0</v>
      </c>
    </row>
    <row r="33" spans="1:24" ht="16.5" customHeight="1">
      <c r="A33" s="46">
        <v>29</v>
      </c>
      <c r="B33" s="40" t="s">
        <v>62</v>
      </c>
      <c r="C33" s="40"/>
      <c r="D33" s="44" t="s">
        <v>4</v>
      </c>
      <c r="E33" s="41"/>
      <c r="F33" s="45"/>
      <c r="G33" s="36"/>
      <c r="H33" s="45"/>
      <c r="I33" s="36"/>
      <c r="J33" s="45"/>
      <c r="K33" s="36"/>
      <c r="L33" s="55">
        <f t="shared" si="0"/>
        <v>0</v>
      </c>
      <c r="M33" s="19"/>
      <c r="N33" s="3"/>
      <c r="O33" s="3">
        <f t="shared" si="1"/>
        <v>0</v>
      </c>
      <c r="P33" s="67">
        <f t="shared" si="2"/>
        <v>0</v>
      </c>
      <c r="Q33" s="30">
        <f t="shared" si="3"/>
        <v>0</v>
      </c>
      <c r="R33" s="30">
        <f t="shared" si="4"/>
        <v>0</v>
      </c>
      <c r="S33" s="30">
        <f t="shared" si="5"/>
        <v>0</v>
      </c>
      <c r="T33" s="30">
        <f t="shared" si="6"/>
        <v>0</v>
      </c>
      <c r="U33" s="30">
        <f t="shared" si="7"/>
        <v>0</v>
      </c>
      <c r="V33" s="30">
        <f t="shared" si="8"/>
        <v>0</v>
      </c>
      <c r="W33" s="58">
        <f t="shared" si="9"/>
        <v>0</v>
      </c>
    </row>
    <row r="34" spans="1:24" ht="16.5" customHeight="1">
      <c r="A34" s="46">
        <v>30</v>
      </c>
      <c r="B34" s="40" t="s">
        <v>18</v>
      </c>
      <c r="C34" s="40"/>
      <c r="D34" s="44" t="s">
        <v>4</v>
      </c>
      <c r="E34" s="68"/>
      <c r="F34" s="45"/>
      <c r="G34" s="36"/>
      <c r="H34" s="45"/>
      <c r="I34" s="36"/>
      <c r="J34" s="45"/>
      <c r="K34" s="36"/>
      <c r="L34" s="55">
        <f t="shared" si="0"/>
        <v>0</v>
      </c>
      <c r="M34" s="19"/>
      <c r="N34" s="3"/>
      <c r="O34" s="3">
        <f t="shared" si="1"/>
        <v>0</v>
      </c>
      <c r="P34" s="67">
        <f t="shared" si="2"/>
        <v>0</v>
      </c>
      <c r="Q34" s="30">
        <f t="shared" si="3"/>
        <v>0</v>
      </c>
      <c r="R34" s="30">
        <f t="shared" si="4"/>
        <v>0</v>
      </c>
      <c r="S34" s="30">
        <f t="shared" si="5"/>
        <v>0</v>
      </c>
      <c r="T34" s="30">
        <f t="shared" si="6"/>
        <v>0</v>
      </c>
      <c r="U34" s="30">
        <f t="shared" si="7"/>
        <v>0</v>
      </c>
      <c r="V34" s="30">
        <f t="shared" si="8"/>
        <v>0</v>
      </c>
      <c r="W34" s="58">
        <f t="shared" si="9"/>
        <v>0</v>
      </c>
    </row>
    <row r="35" spans="1:24" ht="16.5" customHeight="1">
      <c r="A35" s="46">
        <v>31</v>
      </c>
      <c r="B35" s="40" t="s">
        <v>19</v>
      </c>
      <c r="C35" s="40"/>
      <c r="D35" s="44" t="s">
        <v>4</v>
      </c>
      <c r="E35" s="41"/>
      <c r="F35" s="45"/>
      <c r="G35" s="36"/>
      <c r="H35" s="45"/>
      <c r="I35" s="36"/>
      <c r="J35" s="45"/>
      <c r="K35" s="36"/>
      <c r="L35" s="55">
        <f t="shared" si="0"/>
        <v>0</v>
      </c>
      <c r="M35" s="19"/>
      <c r="N35" s="3"/>
      <c r="O35" s="3">
        <f t="shared" si="1"/>
        <v>0</v>
      </c>
      <c r="P35" s="67">
        <f t="shared" si="2"/>
        <v>0</v>
      </c>
      <c r="Q35" s="30">
        <f t="shared" si="3"/>
        <v>0</v>
      </c>
      <c r="R35" s="30">
        <f t="shared" si="4"/>
        <v>0</v>
      </c>
      <c r="S35" s="30">
        <f t="shared" si="5"/>
        <v>0</v>
      </c>
      <c r="T35" s="30">
        <f t="shared" si="6"/>
        <v>0</v>
      </c>
      <c r="U35" s="30">
        <f t="shared" si="7"/>
        <v>0</v>
      </c>
      <c r="V35" s="30">
        <f t="shared" si="8"/>
        <v>0</v>
      </c>
      <c r="W35" s="58">
        <f t="shared" si="9"/>
        <v>0</v>
      </c>
    </row>
    <row r="36" spans="1:24" ht="16.5" customHeight="1">
      <c r="A36" s="46">
        <v>32</v>
      </c>
      <c r="B36" s="40" t="s">
        <v>20</v>
      </c>
      <c r="C36" s="40"/>
      <c r="D36" s="44" t="s">
        <v>4</v>
      </c>
      <c r="E36" s="41"/>
      <c r="F36" s="45"/>
      <c r="G36" s="36"/>
      <c r="H36" s="45"/>
      <c r="I36" s="36"/>
      <c r="J36" s="45"/>
      <c r="K36" s="36"/>
      <c r="L36" s="55">
        <f t="shared" si="0"/>
        <v>0</v>
      </c>
      <c r="M36" s="19"/>
      <c r="N36" s="3"/>
      <c r="O36" s="3">
        <f t="shared" si="1"/>
        <v>0</v>
      </c>
      <c r="P36" s="67">
        <f t="shared" si="2"/>
        <v>0</v>
      </c>
      <c r="Q36" s="30">
        <f t="shared" si="3"/>
        <v>0</v>
      </c>
      <c r="R36" s="30">
        <f t="shared" si="4"/>
        <v>0</v>
      </c>
      <c r="S36" s="30">
        <f t="shared" si="5"/>
        <v>0</v>
      </c>
      <c r="T36" s="30">
        <f t="shared" si="6"/>
        <v>0</v>
      </c>
      <c r="U36" s="30">
        <f t="shared" si="7"/>
        <v>0</v>
      </c>
      <c r="V36" s="30">
        <f t="shared" si="8"/>
        <v>0</v>
      </c>
      <c r="W36" s="58">
        <f t="shared" si="9"/>
        <v>0</v>
      </c>
    </row>
    <row r="37" spans="1:24" ht="16.5" customHeight="1">
      <c r="A37" s="46">
        <v>33</v>
      </c>
      <c r="B37" s="40" t="s">
        <v>67</v>
      </c>
      <c r="C37" s="40"/>
      <c r="D37" s="44" t="s">
        <v>4</v>
      </c>
      <c r="E37" s="41"/>
      <c r="F37" s="45"/>
      <c r="G37" s="36"/>
      <c r="H37" s="45"/>
      <c r="I37" s="36"/>
      <c r="J37" s="45"/>
      <c r="K37" s="36"/>
      <c r="L37" s="55">
        <f t="shared" si="0"/>
        <v>0</v>
      </c>
      <c r="M37" s="19"/>
      <c r="N37" s="3"/>
      <c r="O37" s="3">
        <f t="shared" si="1"/>
        <v>0</v>
      </c>
      <c r="P37" s="67">
        <f t="shared" si="2"/>
        <v>0</v>
      </c>
      <c r="Q37" s="30">
        <f t="shared" si="3"/>
        <v>0</v>
      </c>
      <c r="R37" s="30">
        <f t="shared" si="4"/>
        <v>0</v>
      </c>
      <c r="S37" s="30">
        <f t="shared" si="5"/>
        <v>0</v>
      </c>
      <c r="T37" s="30">
        <f t="shared" si="6"/>
        <v>0</v>
      </c>
      <c r="U37" s="30">
        <f t="shared" si="7"/>
        <v>0</v>
      </c>
      <c r="V37" s="30">
        <f t="shared" si="8"/>
        <v>0</v>
      </c>
      <c r="W37" s="58">
        <f t="shared" si="9"/>
        <v>0</v>
      </c>
    </row>
    <row r="38" spans="1:24" ht="16.5" customHeight="1">
      <c r="A38" s="46">
        <v>34</v>
      </c>
      <c r="B38" s="40"/>
      <c r="C38" s="40"/>
      <c r="D38" s="44"/>
      <c r="E38" s="41"/>
      <c r="F38" s="45"/>
      <c r="G38" s="36"/>
      <c r="H38" s="45"/>
      <c r="I38" s="36"/>
      <c r="J38" s="45"/>
      <c r="K38" s="36"/>
      <c r="L38" s="55">
        <f t="shared" si="0"/>
        <v>0</v>
      </c>
      <c r="M38" s="19"/>
      <c r="N38" s="3"/>
      <c r="O38" s="3">
        <f t="shared" si="1"/>
        <v>0</v>
      </c>
      <c r="P38" s="67">
        <f t="shared" si="2"/>
        <v>0</v>
      </c>
      <c r="Q38" s="30">
        <f t="shared" si="3"/>
        <v>0</v>
      </c>
      <c r="R38" s="30">
        <f t="shared" si="4"/>
        <v>0</v>
      </c>
      <c r="S38" s="30">
        <f t="shared" si="5"/>
        <v>0</v>
      </c>
      <c r="T38" s="30">
        <f t="shared" si="6"/>
        <v>0</v>
      </c>
      <c r="U38" s="30">
        <f t="shared" si="7"/>
        <v>0</v>
      </c>
      <c r="V38" s="30">
        <f t="shared" si="8"/>
        <v>0</v>
      </c>
      <c r="W38" s="58">
        <f t="shared" si="9"/>
        <v>0</v>
      </c>
    </row>
    <row r="39" spans="1:24" ht="16.5" customHeight="1">
      <c r="A39" s="46">
        <v>35</v>
      </c>
      <c r="B39" s="40"/>
      <c r="C39" s="40"/>
      <c r="D39" s="44"/>
      <c r="E39" s="41"/>
      <c r="F39" s="45"/>
      <c r="G39" s="36"/>
      <c r="H39" s="45"/>
      <c r="I39" s="36"/>
      <c r="J39" s="45"/>
      <c r="K39" s="36"/>
      <c r="L39" s="55">
        <f t="shared" si="0"/>
        <v>0</v>
      </c>
      <c r="M39" s="19"/>
      <c r="N39" s="3"/>
      <c r="O39" s="3">
        <f t="shared" si="1"/>
        <v>0</v>
      </c>
      <c r="P39" s="67">
        <f t="shared" si="2"/>
        <v>0</v>
      </c>
      <c r="Q39" s="30">
        <f t="shared" si="3"/>
        <v>0</v>
      </c>
      <c r="R39" s="30">
        <f t="shared" si="4"/>
        <v>0</v>
      </c>
      <c r="S39" s="30">
        <f t="shared" si="5"/>
        <v>0</v>
      </c>
      <c r="T39" s="30">
        <f t="shared" si="6"/>
        <v>0</v>
      </c>
      <c r="U39" s="30">
        <f t="shared" si="7"/>
        <v>0</v>
      </c>
      <c r="V39" s="30">
        <f t="shared" si="8"/>
        <v>0</v>
      </c>
      <c r="W39" s="58">
        <f t="shared" si="9"/>
        <v>0</v>
      </c>
    </row>
    <row r="40" spans="1:24" ht="16.5" customHeight="1">
      <c r="A40" s="46">
        <v>36</v>
      </c>
      <c r="B40" s="40"/>
      <c r="C40" s="40"/>
      <c r="D40" s="44"/>
      <c r="E40" s="41"/>
      <c r="F40" s="45"/>
      <c r="G40" s="36"/>
      <c r="H40" s="45"/>
      <c r="I40" s="36"/>
      <c r="J40" s="45"/>
      <c r="K40" s="36"/>
      <c r="L40" s="55">
        <f t="shared" si="0"/>
        <v>0</v>
      </c>
      <c r="M40" s="19"/>
      <c r="N40" s="3"/>
      <c r="O40" s="3">
        <f t="shared" si="1"/>
        <v>0</v>
      </c>
      <c r="P40" s="67">
        <f t="shared" si="2"/>
        <v>0</v>
      </c>
      <c r="Q40" s="30">
        <f t="shared" si="3"/>
        <v>0</v>
      </c>
      <c r="R40" s="30">
        <f t="shared" si="4"/>
        <v>0</v>
      </c>
      <c r="S40" s="30">
        <f t="shared" si="5"/>
        <v>0</v>
      </c>
      <c r="T40" s="30">
        <f t="shared" si="6"/>
        <v>0</v>
      </c>
      <c r="U40" s="30">
        <f t="shared" si="7"/>
        <v>0</v>
      </c>
      <c r="V40" s="30">
        <f t="shared" si="8"/>
        <v>0</v>
      </c>
      <c r="W40" s="58">
        <f t="shared" si="9"/>
        <v>0</v>
      </c>
    </row>
    <row r="41" spans="1:24" ht="16.5" customHeight="1">
      <c r="A41" s="46">
        <v>37</v>
      </c>
      <c r="B41" s="40"/>
      <c r="C41" s="40"/>
      <c r="D41" s="44"/>
      <c r="E41" s="41"/>
      <c r="F41" s="45"/>
      <c r="G41" s="36"/>
      <c r="H41" s="45"/>
      <c r="I41" s="36"/>
      <c r="J41" s="45"/>
      <c r="K41" s="36"/>
      <c r="L41" s="55">
        <f t="shared" si="0"/>
        <v>0</v>
      </c>
      <c r="M41" s="19"/>
      <c r="N41" s="3"/>
      <c r="O41" s="3">
        <f t="shared" si="1"/>
        <v>0</v>
      </c>
      <c r="P41" s="67">
        <f t="shared" si="2"/>
        <v>0</v>
      </c>
      <c r="Q41" s="30">
        <f t="shared" si="3"/>
        <v>0</v>
      </c>
      <c r="R41" s="30">
        <f t="shared" si="4"/>
        <v>0</v>
      </c>
      <c r="S41" s="30">
        <f t="shared" si="5"/>
        <v>0</v>
      </c>
      <c r="T41" s="30">
        <f t="shared" si="6"/>
        <v>0</v>
      </c>
      <c r="U41" s="30">
        <f t="shared" si="7"/>
        <v>0</v>
      </c>
      <c r="V41" s="30">
        <f t="shared" si="8"/>
        <v>0</v>
      </c>
      <c r="W41" s="58">
        <f t="shared" si="9"/>
        <v>0</v>
      </c>
    </row>
    <row r="42" spans="1:24" ht="16.5" customHeight="1">
      <c r="A42" s="46">
        <v>38</v>
      </c>
      <c r="B42" s="40"/>
      <c r="C42" s="40"/>
      <c r="D42" s="44"/>
      <c r="E42" s="41"/>
      <c r="F42" s="45"/>
      <c r="G42" s="36"/>
      <c r="H42" s="45"/>
      <c r="I42" s="36"/>
      <c r="J42" s="45"/>
      <c r="K42" s="36"/>
      <c r="L42" s="55">
        <f t="shared" si="0"/>
        <v>0</v>
      </c>
      <c r="M42" s="19"/>
      <c r="N42" s="3"/>
      <c r="O42" s="3">
        <f t="shared" si="1"/>
        <v>0</v>
      </c>
      <c r="P42" s="67">
        <f t="shared" si="2"/>
        <v>0</v>
      </c>
      <c r="Q42" s="30">
        <f t="shared" si="3"/>
        <v>0</v>
      </c>
      <c r="R42" s="30">
        <f t="shared" si="4"/>
        <v>0</v>
      </c>
      <c r="S42" s="30">
        <f t="shared" si="5"/>
        <v>0</v>
      </c>
      <c r="T42" s="30">
        <f t="shared" si="6"/>
        <v>0</v>
      </c>
      <c r="U42" s="30">
        <f t="shared" si="7"/>
        <v>0</v>
      </c>
      <c r="V42" s="30">
        <f t="shared" si="8"/>
        <v>0</v>
      </c>
      <c r="W42" s="58">
        <f t="shared" si="9"/>
        <v>0</v>
      </c>
    </row>
    <row r="43" spans="1:24" ht="16.5" customHeight="1">
      <c r="A43" s="46">
        <v>39</v>
      </c>
      <c r="B43" s="40"/>
      <c r="C43" s="40"/>
      <c r="D43" s="44"/>
      <c r="E43" s="41"/>
      <c r="F43" s="45"/>
      <c r="G43" s="36"/>
      <c r="H43" s="45"/>
      <c r="I43" s="36"/>
      <c r="J43" s="45"/>
      <c r="K43" s="36"/>
      <c r="L43" s="55">
        <f t="shared" si="0"/>
        <v>0</v>
      </c>
      <c r="M43" s="19"/>
      <c r="N43" s="3"/>
      <c r="O43" s="3">
        <f t="shared" si="1"/>
        <v>0</v>
      </c>
      <c r="P43" s="67">
        <f t="shared" si="2"/>
        <v>0</v>
      </c>
      <c r="Q43" s="30">
        <f t="shared" si="3"/>
        <v>0</v>
      </c>
      <c r="R43" s="30">
        <f t="shared" si="4"/>
        <v>0</v>
      </c>
      <c r="S43" s="30">
        <f t="shared" si="5"/>
        <v>0</v>
      </c>
      <c r="T43" s="30">
        <f t="shared" si="6"/>
        <v>0</v>
      </c>
      <c r="U43" s="30">
        <f t="shared" si="7"/>
        <v>0</v>
      </c>
      <c r="V43" s="30">
        <f t="shared" si="8"/>
        <v>0</v>
      </c>
      <c r="W43" s="58">
        <f t="shared" si="9"/>
        <v>0</v>
      </c>
    </row>
    <row r="44" spans="1:24" ht="16.5" customHeight="1" thickBot="1">
      <c r="A44" s="31">
        <v>40</v>
      </c>
      <c r="B44" s="32"/>
      <c r="C44" s="32"/>
      <c r="D44" s="50"/>
      <c r="E44" s="33"/>
      <c r="F44" s="51"/>
      <c r="G44" s="28"/>
      <c r="H44" s="51"/>
      <c r="I44" s="28"/>
      <c r="J44" s="51"/>
      <c r="K44" s="28"/>
      <c r="L44" s="53">
        <f t="shared" si="0"/>
        <v>0</v>
      </c>
      <c r="M44" s="28"/>
      <c r="N44" s="3"/>
      <c r="O44" s="3">
        <f t="shared" si="1"/>
        <v>0</v>
      </c>
      <c r="P44" s="64">
        <f t="shared" si="2"/>
        <v>0</v>
      </c>
      <c r="Q44" s="47">
        <f t="shared" si="3"/>
        <v>0</v>
      </c>
      <c r="R44" s="47">
        <f t="shared" si="4"/>
        <v>0</v>
      </c>
      <c r="S44" s="47">
        <f t="shared" si="5"/>
        <v>0</v>
      </c>
      <c r="T44" s="47">
        <f t="shared" si="6"/>
        <v>0</v>
      </c>
      <c r="U44" s="47">
        <f t="shared" si="7"/>
        <v>0</v>
      </c>
      <c r="V44" s="47">
        <f t="shared" si="8"/>
        <v>0</v>
      </c>
      <c r="W44" s="59">
        <f t="shared" si="9"/>
        <v>0</v>
      </c>
    </row>
    <row r="45" spans="1:24" s="16" customFormat="1" ht="16.5" customHeight="1" thickBot="1">
      <c r="A45" s="62"/>
      <c r="B45" s="63"/>
      <c r="C45" s="25"/>
      <c r="D45" s="26"/>
      <c r="E45" s="26"/>
      <c r="F45" s="27"/>
      <c r="G45" s="27"/>
      <c r="H45" s="27"/>
      <c r="I45" s="27"/>
      <c r="J45" s="27"/>
      <c r="K45" s="27"/>
      <c r="L45" s="56"/>
      <c r="M45" s="27"/>
      <c r="N45" s="57"/>
      <c r="O45" s="39">
        <f t="shared" ref="O45:W45" si="10">SUM(O5:O44)</f>
        <v>18697.86</v>
      </c>
      <c r="P45" s="34">
        <f t="shared" si="10"/>
        <v>19925.970000000005</v>
      </c>
      <c r="Q45" s="34">
        <f t="shared" si="10"/>
        <v>0</v>
      </c>
      <c r="R45" s="34">
        <f t="shared" si="10"/>
        <v>0</v>
      </c>
      <c r="S45" s="34">
        <f t="shared" si="10"/>
        <v>0</v>
      </c>
      <c r="T45" s="34">
        <f t="shared" si="10"/>
        <v>18697.86</v>
      </c>
      <c r="U45" s="34">
        <f t="shared" si="10"/>
        <v>0</v>
      </c>
      <c r="V45" s="34">
        <f t="shared" si="10"/>
        <v>0</v>
      </c>
      <c r="W45" s="34">
        <f t="shared" si="10"/>
        <v>0</v>
      </c>
      <c r="X45" s="61"/>
    </row>
    <row r="46" spans="1:24" s="128" customFormat="1" ht="40.5" customHeight="1">
      <c r="A46" s="184"/>
    </row>
    <row r="47" spans="1:24" ht="16.5">
      <c r="A47" s="48"/>
      <c r="B47" s="49" t="s">
        <v>21</v>
      </c>
      <c r="C47" s="191" t="s">
        <v>22</v>
      </c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3"/>
      <c r="X47" s="61"/>
    </row>
    <row r="48" spans="1:24" ht="33.75" customHeight="1">
      <c r="A48" s="9">
        <v>17</v>
      </c>
      <c r="B48" s="21" t="s">
        <v>23</v>
      </c>
      <c r="C48" s="185" t="s">
        <v>24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7"/>
    </row>
    <row r="49" spans="1:23" ht="87.75" customHeight="1">
      <c r="A49" s="9">
        <v>18</v>
      </c>
      <c r="B49" s="20" t="s">
        <v>25</v>
      </c>
      <c r="C49" s="185" t="s">
        <v>26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7"/>
    </row>
    <row r="50" spans="1:23" ht="92.25" customHeight="1">
      <c r="A50" s="9">
        <v>19</v>
      </c>
      <c r="B50" s="20" t="s">
        <v>27</v>
      </c>
      <c r="C50" s="185" t="s">
        <v>28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7"/>
    </row>
    <row r="51" spans="1:23" ht="92.25" customHeight="1" thickBot="1">
      <c r="A51" s="10">
        <v>20</v>
      </c>
      <c r="B51" s="24" t="s">
        <v>32</v>
      </c>
      <c r="C51" s="188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90"/>
    </row>
    <row r="52" spans="1:23">
      <c r="B52" s="22"/>
      <c r="C52" s="22"/>
      <c r="D52" s="23"/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4" spans="1:23" ht="16.5">
      <c r="D54" s="183" t="s">
        <v>2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</sheetData>
  <mergeCells count="20">
    <mergeCell ref="D54:W54"/>
    <mergeCell ref="A46:XFD46"/>
    <mergeCell ref="C49:W49"/>
    <mergeCell ref="C50:W50"/>
    <mergeCell ref="C51:W51"/>
    <mergeCell ref="C48:W48"/>
    <mergeCell ref="C47:W47"/>
    <mergeCell ref="O3:O4"/>
    <mergeCell ref="P3:P4"/>
    <mergeCell ref="Q3:W3"/>
    <mergeCell ref="A1:W1"/>
    <mergeCell ref="A2:W2"/>
    <mergeCell ref="A3:A4"/>
    <mergeCell ref="B3:B4"/>
    <mergeCell ref="C3:C4"/>
    <mergeCell ref="D3:D4"/>
    <mergeCell ref="E3:K3"/>
    <mergeCell ref="L3:L4"/>
    <mergeCell ref="M3:M4"/>
    <mergeCell ref="N3:N4"/>
  </mergeCells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 (2)</vt:lpstr>
      <vt:lpstr>Mięso wędliny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jasna 3</cp:lastModifiedBy>
  <cp:lastPrinted>2019-11-11T08:56:11Z</cp:lastPrinted>
  <dcterms:created xsi:type="dcterms:W3CDTF">2015-11-18T13:16:40Z</dcterms:created>
  <dcterms:modified xsi:type="dcterms:W3CDTF">2021-12-25T14:36:04Z</dcterms:modified>
</cp:coreProperties>
</file>