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32760" yWindow="32760" windowWidth="20730" windowHeight="9645" tabRatio="755" firstSheet="1" activeTab="1"/>
  </bookViews>
  <sheets>
    <sheet name="Mięso wędliny" sheetId="7" state="hidden" r:id="rId1"/>
    <sheet name="Nabiał" sheetId="8" r:id="rId2"/>
  </sheets>
  <calcPr calcId="191029"/>
</workbook>
</file>

<file path=xl/calcChain.xml><?xml version="1.0" encoding="utf-8"?>
<calcChain xmlns="http://schemas.openxmlformats.org/spreadsheetml/2006/main">
  <c r="F9" i="8"/>
  <c r="I9"/>
  <c r="L13" i="7"/>
  <c r="O13"/>
  <c r="Q13"/>
  <c r="R13"/>
  <c r="S13"/>
  <c r="T13"/>
  <c r="U13"/>
  <c r="V13"/>
  <c r="W13"/>
  <c r="L30"/>
  <c r="O30"/>
  <c r="Q30"/>
  <c r="R30"/>
  <c r="S30"/>
  <c r="T30"/>
  <c r="U30"/>
  <c r="V30"/>
  <c r="W30"/>
  <c r="L31"/>
  <c r="O31"/>
  <c r="Q31"/>
  <c r="R31"/>
  <c r="S31"/>
  <c r="T31"/>
  <c r="U31"/>
  <c r="V31"/>
  <c r="W31"/>
  <c r="L33"/>
  <c r="Q33"/>
  <c r="R33"/>
  <c r="S33"/>
  <c r="T33"/>
  <c r="U33"/>
  <c r="V33"/>
  <c r="V45"/>
  <c r="W33"/>
  <c r="L37"/>
  <c r="O37"/>
  <c r="P37"/>
  <c r="Q37"/>
  <c r="R37"/>
  <c r="S37"/>
  <c r="T37"/>
  <c r="U37"/>
  <c r="V37"/>
  <c r="W37"/>
  <c r="L38"/>
  <c r="Q38"/>
  <c r="R38"/>
  <c r="S38"/>
  <c r="T38"/>
  <c r="U38"/>
  <c r="V38"/>
  <c r="W38"/>
  <c r="L39"/>
  <c r="O39"/>
  <c r="P39"/>
  <c r="Q39"/>
  <c r="R39"/>
  <c r="S39"/>
  <c r="T39"/>
  <c r="U39"/>
  <c r="V39"/>
  <c r="W39"/>
  <c r="L40"/>
  <c r="Q40"/>
  <c r="R40"/>
  <c r="S40"/>
  <c r="T40"/>
  <c r="U40"/>
  <c r="V40"/>
  <c r="W40"/>
  <c r="L41"/>
  <c r="O41"/>
  <c r="P41"/>
  <c r="Q41"/>
  <c r="R41"/>
  <c r="S41"/>
  <c r="T41"/>
  <c r="U41"/>
  <c r="V41"/>
  <c r="W41"/>
  <c r="L42"/>
  <c r="Q42"/>
  <c r="R42"/>
  <c r="S42"/>
  <c r="T42"/>
  <c r="U42"/>
  <c r="V42"/>
  <c r="W42"/>
  <c r="F8" i="8"/>
  <c r="I8"/>
  <c r="K8"/>
  <c r="L7" i="7"/>
  <c r="O7"/>
  <c r="Q7"/>
  <c r="R7"/>
  <c r="S7"/>
  <c r="S45"/>
  <c r="T7"/>
  <c r="T45"/>
  <c r="U7"/>
  <c r="V7"/>
  <c r="W7"/>
  <c r="L9"/>
  <c r="O9"/>
  <c r="Q9"/>
  <c r="R9"/>
  <c r="S9"/>
  <c r="T9"/>
  <c r="U9"/>
  <c r="V9"/>
  <c r="W9"/>
  <c r="L10"/>
  <c r="O10"/>
  <c r="P10"/>
  <c r="Q10"/>
  <c r="R10"/>
  <c r="S10"/>
  <c r="T10"/>
  <c r="U10"/>
  <c r="U45"/>
  <c r="V10"/>
  <c r="W10"/>
  <c r="L32"/>
  <c r="O32"/>
  <c r="Q32"/>
  <c r="R32"/>
  <c r="S32"/>
  <c r="T32"/>
  <c r="U32"/>
  <c r="V32"/>
  <c r="W32"/>
  <c r="L5"/>
  <c r="O5"/>
  <c r="Q5"/>
  <c r="R5"/>
  <c r="S5"/>
  <c r="T5"/>
  <c r="U5"/>
  <c r="V5"/>
  <c r="W5"/>
  <c r="L6"/>
  <c r="O6"/>
  <c r="Q6"/>
  <c r="R6"/>
  <c r="S6"/>
  <c r="T6"/>
  <c r="U6"/>
  <c r="V6"/>
  <c r="W6"/>
  <c r="L8"/>
  <c r="O8"/>
  <c r="Q8"/>
  <c r="R8"/>
  <c r="S8"/>
  <c r="T8"/>
  <c r="U8"/>
  <c r="V8"/>
  <c r="W8"/>
  <c r="L11"/>
  <c r="O11"/>
  <c r="Q11"/>
  <c r="R11"/>
  <c r="S11"/>
  <c r="T11"/>
  <c r="U11"/>
  <c r="V11"/>
  <c r="W11"/>
  <c r="L43"/>
  <c r="Q43"/>
  <c r="R43"/>
  <c r="S43"/>
  <c r="T43"/>
  <c r="U43"/>
  <c r="V43"/>
  <c r="W43"/>
  <c r="F12" i="8"/>
  <c r="I12"/>
  <c r="J12"/>
  <c r="K12"/>
  <c r="F5"/>
  <c r="I5"/>
  <c r="K5"/>
  <c r="F10"/>
  <c r="J10"/>
  <c r="K10"/>
  <c r="J9"/>
  <c r="K19"/>
  <c r="K6"/>
  <c r="K7"/>
  <c r="F19"/>
  <c r="J19"/>
  <c r="F6"/>
  <c r="I6"/>
  <c r="F7"/>
  <c r="I7"/>
  <c r="U44" i="7"/>
  <c r="R18"/>
  <c r="Q14"/>
  <c r="R14"/>
  <c r="S14"/>
  <c r="T14"/>
  <c r="U14"/>
  <c r="V14"/>
  <c r="W14"/>
  <c r="Q17"/>
  <c r="R17"/>
  <c r="S17"/>
  <c r="T17"/>
  <c r="U17"/>
  <c r="V17"/>
  <c r="W17"/>
  <c r="Q18"/>
  <c r="S18"/>
  <c r="T18"/>
  <c r="U18"/>
  <c r="V18"/>
  <c r="W18"/>
  <c r="W45"/>
  <c r="Q21"/>
  <c r="R21"/>
  <c r="S21"/>
  <c r="T21"/>
  <c r="U21"/>
  <c r="V21"/>
  <c r="W21"/>
  <c r="Q44"/>
  <c r="R44"/>
  <c r="S44"/>
  <c r="T44"/>
  <c r="V44"/>
  <c r="W44"/>
  <c r="L14"/>
  <c r="O14"/>
  <c r="L17"/>
  <c r="O17"/>
  <c r="L18"/>
  <c r="O18"/>
  <c r="L21"/>
  <c r="O21"/>
  <c r="L44"/>
  <c r="O44"/>
  <c r="L36"/>
  <c r="O36"/>
  <c r="W34"/>
  <c r="S28"/>
  <c r="Q15"/>
  <c r="R15"/>
  <c r="S15"/>
  <c r="T15"/>
  <c r="U15"/>
  <c r="V15"/>
  <c r="W15"/>
  <c r="Q16"/>
  <c r="R16"/>
  <c r="S16"/>
  <c r="T16"/>
  <c r="U16"/>
  <c r="V16"/>
  <c r="W16"/>
  <c r="Q28"/>
  <c r="R28"/>
  <c r="T28"/>
  <c r="U28"/>
  <c r="V28"/>
  <c r="W28"/>
  <c r="Q19"/>
  <c r="R19"/>
  <c r="S19"/>
  <c r="T19"/>
  <c r="U19"/>
  <c r="V19"/>
  <c r="W19"/>
  <c r="Q22"/>
  <c r="R22"/>
  <c r="S22"/>
  <c r="T22"/>
  <c r="U22"/>
  <c r="V22"/>
  <c r="W22"/>
  <c r="Q20"/>
  <c r="R20"/>
  <c r="S20"/>
  <c r="T20"/>
  <c r="U20"/>
  <c r="V20"/>
  <c r="W20"/>
  <c r="Q23"/>
  <c r="R23"/>
  <c r="S23"/>
  <c r="T23"/>
  <c r="U23"/>
  <c r="V23"/>
  <c r="W23"/>
  <c r="Q24"/>
  <c r="R24"/>
  <c r="S24"/>
  <c r="T24"/>
  <c r="U24"/>
  <c r="V24"/>
  <c r="W24"/>
  <c r="Q25"/>
  <c r="R25"/>
  <c r="S25"/>
  <c r="T25"/>
  <c r="U25"/>
  <c r="V25"/>
  <c r="W25"/>
  <c r="Q26"/>
  <c r="R26"/>
  <c r="S26"/>
  <c r="T26"/>
  <c r="U26"/>
  <c r="V26"/>
  <c r="W26"/>
  <c r="Q27"/>
  <c r="R27"/>
  <c r="S27"/>
  <c r="T27"/>
  <c r="U27"/>
  <c r="V27"/>
  <c r="W27"/>
  <c r="Q29"/>
  <c r="R29"/>
  <c r="S29"/>
  <c r="T29"/>
  <c r="U29"/>
  <c r="V29"/>
  <c r="W29"/>
  <c r="Q34"/>
  <c r="R34"/>
  <c r="S34"/>
  <c r="T34"/>
  <c r="U34"/>
  <c r="V34"/>
  <c r="Q35"/>
  <c r="R35"/>
  <c r="S35"/>
  <c r="T35"/>
  <c r="U35"/>
  <c r="V35"/>
  <c r="W35"/>
  <c r="Q36"/>
  <c r="R36"/>
  <c r="S36"/>
  <c r="T36"/>
  <c r="U36"/>
  <c r="V36"/>
  <c r="W36"/>
  <c r="R12"/>
  <c r="S12"/>
  <c r="T12"/>
  <c r="U12"/>
  <c r="V12"/>
  <c r="W12"/>
  <c r="Q12"/>
  <c r="K11" i="8"/>
  <c r="K13"/>
  <c r="K14"/>
  <c r="K15"/>
  <c r="K16"/>
  <c r="K17"/>
  <c r="K18"/>
  <c r="K9"/>
  <c r="L15" i="7"/>
  <c r="P15"/>
  <c r="L16"/>
  <c r="P16"/>
  <c r="L28"/>
  <c r="P28"/>
  <c r="L19"/>
  <c r="P19"/>
  <c r="L22"/>
  <c r="O22"/>
  <c r="L20"/>
  <c r="O20"/>
  <c r="L23"/>
  <c r="O23"/>
  <c r="L24"/>
  <c r="O24"/>
  <c r="L25"/>
  <c r="O25"/>
  <c r="L26"/>
  <c r="O26"/>
  <c r="L27"/>
  <c r="O27"/>
  <c r="L29"/>
  <c r="O29"/>
  <c r="L34"/>
  <c r="O34"/>
  <c r="L35"/>
  <c r="O35"/>
  <c r="L12"/>
  <c r="P12"/>
  <c r="F11" i="8"/>
  <c r="J11"/>
  <c r="F13"/>
  <c r="J13"/>
  <c r="F14"/>
  <c r="J14"/>
  <c r="F15"/>
  <c r="J15"/>
  <c r="F16"/>
  <c r="I16"/>
  <c r="F17"/>
  <c r="J17"/>
  <c r="F18"/>
  <c r="J18"/>
  <c r="P8" i="7"/>
  <c r="P11"/>
  <c r="P6"/>
  <c r="P32"/>
  <c r="P30"/>
  <c r="P7"/>
  <c r="P13"/>
  <c r="P44"/>
  <c r="P18"/>
  <c r="P14"/>
  <c r="P35"/>
  <c r="P34"/>
  <c r="P29"/>
  <c r="P27"/>
  <c r="P26"/>
  <c r="P25"/>
  <c r="P24"/>
  <c r="P23"/>
  <c r="P20"/>
  <c r="P22"/>
  <c r="O19"/>
  <c r="O28"/>
  <c r="O16"/>
  <c r="O12"/>
  <c r="O15"/>
  <c r="R45"/>
  <c r="Q45"/>
  <c r="P21"/>
  <c r="P9"/>
  <c r="O38"/>
  <c r="P38"/>
  <c r="O43"/>
  <c r="P43"/>
  <c r="P36"/>
  <c r="O42"/>
  <c r="P42"/>
  <c r="P17"/>
  <c r="P31"/>
  <c r="P5"/>
  <c r="O40"/>
  <c r="P40"/>
  <c r="O33"/>
  <c r="O45"/>
  <c r="P33"/>
  <c r="P45"/>
  <c r="I11" i="8"/>
  <c r="I14"/>
  <c r="J6"/>
  <c r="J5"/>
  <c r="I18"/>
  <c r="J16"/>
  <c r="J7"/>
  <c r="I10"/>
  <c r="I19"/>
  <c r="J8"/>
  <c r="I13"/>
  <c r="I15"/>
  <c r="I17"/>
  <c r="I21"/>
  <c r="J21"/>
  <c r="K21"/>
</calcChain>
</file>

<file path=xl/sharedStrings.xml><?xml version="1.0" encoding="utf-8"?>
<sst xmlns="http://schemas.openxmlformats.org/spreadsheetml/2006/main" count="183" uniqueCount="111">
  <si>
    <t>Lp.</t>
  </si>
  <si>
    <t>J.m.</t>
  </si>
  <si>
    <t>szt.</t>
  </si>
  <si>
    <t>Podpisy osób uprawnionych do reprezentacji Wykonawcy</t>
  </si>
  <si>
    <t>Nazwa własna i/lub nazwa producenta artykułu oferowanego przez Wykonawcę</t>
  </si>
  <si>
    <t>kg</t>
  </si>
  <si>
    <t>l</t>
  </si>
  <si>
    <t xml:space="preserve">Uwaga! </t>
  </si>
  <si>
    <t>Mięso i wędliny</t>
  </si>
  <si>
    <t>Nazwa artykułu</t>
  </si>
  <si>
    <t>Mięso drobiowe z indyka - filet z piersi  indyka</t>
  </si>
  <si>
    <t>Mięso drobiowe z kurczaka - filet z piersi kurczaka</t>
  </si>
  <si>
    <t>Mięso drobiowe z kurczaka - kurczak cały</t>
  </si>
  <si>
    <t>Mięso drobiowe z kurczaka - wątróbka drobiowa</t>
  </si>
  <si>
    <t>Mięso wieprzowe - karkówka bez kości</t>
  </si>
  <si>
    <t>Mięso wieprzowe - mielone z szynki</t>
  </si>
  <si>
    <t>Mięso wieprzowe - parówki z szynki zawartość mięsa z szynki co najmniej 90%</t>
  </si>
  <si>
    <t xml:space="preserve">Mięso wieprzowe - polędwica wieprzowa   </t>
  </si>
  <si>
    <t>Mięso wieprzowe - schab bez kości</t>
  </si>
  <si>
    <t>Mięso wieprzowe - szynka wieprzowa bez kości</t>
  </si>
  <si>
    <t>Mięso wołowe - wołowina bez kości</t>
  </si>
  <si>
    <t xml:space="preserve">Wędliny - polędwica sopocka zawartość mięsa wieprzowego ze schabu co najmniej 83%, wędzona, parzona  </t>
  </si>
  <si>
    <t xml:space="preserve">Wędliny - szynka z indyka zawartość mięsa z indyka co najmniej 90% </t>
  </si>
  <si>
    <t xml:space="preserve">Wędliny - szynka z kurczaka  zawartość mięsa z kurczaka  co najmniej  90%  </t>
  </si>
  <si>
    <t>Surowiec</t>
  </si>
  <si>
    <t>Wymagania jakościowe</t>
  </si>
  <si>
    <t>Mięso czerwone</t>
  </si>
  <si>
    <t>Świeże, bez wylewów krwawych, bez obcych zapachów, barwa naturalna i charakterystyczna dla danego gatunku mięsa.</t>
  </si>
  <si>
    <t>Drób</t>
  </si>
  <si>
    <t>Elementy – mięśnie piersiowe kurczaka pozbawione skóry, kości i ścięgien, dopuszcza się niewielkie rozerwania oraz nacięcia mięśni powstałe podczas oddzielenia skóry i kośćca, barwa naturalna, charakterystyczna. Nie dopuszcza się wylewów krwawych.
Niedopuszczalny obcy zapach, mogący świadczyć o zachodzących procesach rozkładu mięsa przez mikroorganizmy.</t>
  </si>
  <si>
    <t>Wędliny</t>
  </si>
  <si>
    <t>Powierzchnia przekroju wędlin lekko wilgotna. Smak oraz zapach charakterystyczny dla danego gatunku. Niedopuszczalny smak i zapach obcy, mogący świadczyć o nieświeżości. 
Zamawiający może wymagać dostawy artykułu pokrojonego w cienki paski, plastry.</t>
  </si>
  <si>
    <t>Nabiał</t>
  </si>
  <si>
    <t>Razem:</t>
  </si>
  <si>
    <t>Tłuszcze</t>
  </si>
  <si>
    <t>Świeże, bez objawów zjełczenia, o długim terminie przydatności do spożycia, opakowania bez uszkodzeń.</t>
  </si>
  <si>
    <t>Ilość</t>
  </si>
  <si>
    <t>Cena jednostkowa brutto</t>
  </si>
  <si>
    <t>Załącznik do zapytania ofertowego_produkty żywnościowe</t>
  </si>
  <si>
    <t>Inne</t>
  </si>
  <si>
    <t xml:space="preserve"> Cenę jednostkową wskazaną na fakturze należy stosownie przeliczyć w przypadku,  gdy dostarczony do Zamawiającego artykuł ma gramaturę np. 300 ml, a w formularzu zaoferowno cenę jednostkową za litr.</t>
  </si>
  <si>
    <t>Przedszkole Przecław</t>
  </si>
  <si>
    <t>Cena jednostkowa netto</t>
  </si>
  <si>
    <t>Wartośc netto</t>
  </si>
  <si>
    <t>Wartość brutto</t>
  </si>
  <si>
    <t>Razem</t>
  </si>
  <si>
    <t xml:space="preserve">Przedszkole Rzemien </t>
  </si>
  <si>
    <t>SP w Dobryninie</t>
  </si>
  <si>
    <t>SP w Łączkach Brzeskich</t>
  </si>
  <si>
    <t>SP w Przecławiu</t>
  </si>
  <si>
    <t>SP w Rzemieniu</t>
  </si>
  <si>
    <t>ZSP w Tuszymie</t>
  </si>
  <si>
    <r>
      <rPr>
        <b/>
        <u/>
        <sz val="9"/>
        <color indexed="8"/>
        <rFont val="Arial Narrow"/>
        <family val="2"/>
        <charset val="238"/>
      </rPr>
      <t>Wartość netto</t>
    </r>
    <r>
      <rPr>
        <b/>
        <sz val="9"/>
        <color indexed="8"/>
        <rFont val="Arial Narrow"/>
        <family val="2"/>
        <charset val="238"/>
      </rPr>
      <t xml:space="preserve"> asortymentu dla danej jednostki </t>
    </r>
  </si>
  <si>
    <t>Mięso drobiowe z kurczaka - ćwiartka z kurczaka</t>
  </si>
  <si>
    <t>Mięso drobiowe z kurczaka - skrzydełka z kurczaka</t>
  </si>
  <si>
    <t xml:space="preserve">Mięso drobiowe z kurczaka - udziec z kurczaka </t>
  </si>
  <si>
    <t>Mięso wieprzowe - kiełbasa wiejska</t>
  </si>
  <si>
    <t>Mięso wieprzowe - żeberka</t>
  </si>
  <si>
    <t>Kiełbasa mielona</t>
  </si>
  <si>
    <t>Kiełbasa szynkowa</t>
  </si>
  <si>
    <t>Kiełbasa zwyczajna</t>
  </si>
  <si>
    <t>Podudzie z kurczaka</t>
  </si>
  <si>
    <t>Boczek</t>
  </si>
  <si>
    <t>Jan Bielesz, Karol</t>
  </si>
  <si>
    <t>Ćwiartka z kurczaka</t>
  </si>
  <si>
    <t>Kiełbasa podwawelska</t>
  </si>
  <si>
    <t xml:space="preserve">Łukosz, Indykpol, </t>
  </si>
  <si>
    <t>Mięso drobiowe kiełbasa wiejska</t>
  </si>
  <si>
    <t>Parówki cielaszki</t>
  </si>
  <si>
    <t>Pasztet drobiowy wielkopolski</t>
  </si>
  <si>
    <t>Słonina</t>
  </si>
  <si>
    <t>Łukosz, Indykpol, Duda</t>
  </si>
  <si>
    <t>Constar, Publima</t>
  </si>
  <si>
    <t>Publima</t>
  </si>
  <si>
    <t>Mięso wieprzowe - łopatka wieprzowa bez kości</t>
  </si>
  <si>
    <t>Wędliny- kiełbasa krakowska,parzona,kielbasakrakowska podsuszana,szynka nie starowiejska,polęwica sopocka kiełbasa krucha drobiowa,kurczak gotowany</t>
  </si>
  <si>
    <r>
      <t xml:space="preserve">Ser </t>
    </r>
    <r>
      <rPr>
        <sz val="14"/>
        <rFont val="Arial Narrow"/>
        <family val="2"/>
        <charset val="238"/>
      </rPr>
      <t xml:space="preserve"> – opakowania bez uszkodzeń z aktualną datą ważności, zapach i barwa charakterystyczne dla gatunku, bez zapleśnienia.</t>
    </r>
  </si>
  <si>
    <r>
      <t xml:space="preserve">Niedopuszczalne </t>
    </r>
    <r>
      <rPr>
        <sz val="14"/>
        <rFont val="Arial Narrow"/>
        <family val="2"/>
        <charset val="238"/>
      </rPr>
      <t>uszkodzenia opakowania, obce posmaki i zapachy, zanieczyszczenia mechaniczne.</t>
    </r>
  </si>
  <si>
    <r>
      <t>Jogurt, kefir, mleko, maślanka</t>
    </r>
    <r>
      <rPr>
        <sz val="14"/>
        <rFont val="Arial Narrow"/>
        <family val="2"/>
        <charset val="238"/>
      </rPr>
      <t xml:space="preserve"> – o wystarczająco długiej dacie ważności, bez obcych zapachów i smaku.</t>
    </r>
  </si>
  <si>
    <r>
      <t>Jogurt naturalny typu greckiego</t>
    </r>
    <r>
      <rPr>
        <sz val="14"/>
        <rFont val="Arial Narrow"/>
        <family val="2"/>
        <charset val="238"/>
      </rPr>
      <t xml:space="preserve"> – konsystencja gęsta, kremowa; zawierający żywe kultury bakterii</t>
    </r>
  </si>
  <si>
    <t>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</si>
  <si>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</si>
  <si>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</si>
  <si>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</si>
  <si>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</si>
  <si>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</si>
  <si>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</si>
  <si>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</si>
  <si>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</si>
  <si>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</si>
  <si>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</si>
  <si>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</si>
  <si>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</si>
  <si>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</si>
  <si>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</si>
  <si>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</si>
  <si>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Masło śmietankowe minimum 62% zawartości tłuszczu, kostka  200g</t>
  </si>
  <si>
    <t>Serek topiony  z dodatkiem sera edamskiego,100g bloczek</t>
  </si>
  <si>
    <t>Serek topiony plastry różne smaki 130g</t>
  </si>
  <si>
    <t>Mleko  krowie 2%  UHT</t>
  </si>
  <si>
    <t>Ser salami zaw tłuszczu min. 27 %</t>
  </si>
  <si>
    <t>Śmietana 18% ,pasteryzowana z mleka, kultury bakterii mlekowych kubek 350g</t>
  </si>
  <si>
    <t>Śmietana 12%, ,pasteryzowana z mleka, kultury bakterii mlekowych kubek 350g</t>
  </si>
  <si>
    <t>Ser biały półtłusty, krajanka 3,5%(mleko pasteryzowane,kultury bakterii mlekowych)</t>
  </si>
  <si>
    <t>Serek homogenizowany,  bez syropu glukozowo-fruktozowego, aspartamu,skrobi modyfikowanej, mleka w proszku, barwników, zagęstników, 150g</t>
  </si>
  <si>
    <t>Ser Goudai zaw tłuszczu min. 45%</t>
  </si>
  <si>
    <t>Jogurt naturalny, 1,5 % tł(mleko,białka mleka,mleko w proszku, żywe kultury bakteri jogurtowych), 370g</t>
  </si>
  <si>
    <t>Jogurt grecki, mleko,śmietanka mleko w proszku,żywe kultury bakterii jogurtowych), 330g</t>
  </si>
  <si>
    <t>Jogurt owocowy kubek, mleko pasteryzowane, wsad owocowy min 15%, kubek 115g</t>
  </si>
  <si>
    <t>Jogurt do picia, mleko pasteryzowane, wsad owocowy min 15%,butelka 170g</t>
  </si>
  <si>
    <t>Jogurt owocowy, mleko pasteryzowane, wsad owocowy min 15%, kubek min. 370 g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</si>
</sst>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u/>
      <sz val="9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charset val="238"/>
    </font>
    <font>
      <b/>
      <sz val="14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0" fillId="4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9" applyNumberFormat="0" applyFont="0" applyAlignment="0" applyProtection="0"/>
  </cellStyleXfs>
  <cellXfs count="228">
    <xf numFmtId="0" fontId="0" fillId="0" borderId="0" xfId="0"/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12" xfId="15" applyFont="1" applyBorder="1" applyAlignment="1">
      <alignment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11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18" fillId="0" borderId="19" xfId="15" applyFont="1" applyBorder="1" applyAlignment="1">
      <alignment horizontal="left" vertical="center"/>
    </xf>
    <xf numFmtId="0" fontId="19" fillId="0" borderId="12" xfId="15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8" fillId="0" borderId="17" xfId="15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20" fillId="0" borderId="21" xfId="0" applyFont="1" applyFill="1" applyBorder="1" applyAlignment="1">
      <alignment vertical="center" wrapText="1"/>
    </xf>
    <xf numFmtId="0" fontId="19" fillId="0" borderId="10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right" vertical="center" wrapText="1"/>
    </xf>
    <xf numFmtId="0" fontId="20" fillId="0" borderId="31" xfId="0" applyFont="1" applyFill="1" applyBorder="1" applyAlignment="1">
      <alignment horizontal="center" vertical="center"/>
    </xf>
    <xf numFmtId="0" fontId="18" fillId="0" borderId="11" xfId="15" applyFont="1" applyBorder="1" applyAlignment="1">
      <alignment horizontal="center"/>
    </xf>
    <xf numFmtId="0" fontId="16" fillId="0" borderId="32" xfId="0" applyNumberFormat="1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34" xfId="0" applyFont="1" applyFill="1" applyBorder="1" applyAlignment="1">
      <alignment vertical="center" wrapText="1"/>
    </xf>
    <xf numFmtId="0" fontId="16" fillId="0" borderId="2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20" fillId="0" borderId="3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20" fillId="13" borderId="3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16" fillId="0" borderId="27" xfId="0" applyNumberFormat="1" applyFont="1" applyBorder="1" applyAlignment="1">
      <alignment horizontal="right" vertical="center" wrapText="1"/>
    </xf>
    <xf numFmtId="0" fontId="17" fillId="0" borderId="19" xfId="15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right" vertical="center" wrapText="1"/>
    </xf>
    <xf numFmtId="0" fontId="29" fillId="13" borderId="4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right" vertical="center" wrapText="1"/>
    </xf>
    <xf numFmtId="0" fontId="29" fillId="13" borderId="2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right" vertical="center" wrapText="1"/>
    </xf>
    <xf numFmtId="0" fontId="29" fillId="0" borderId="43" xfId="0" applyFont="1" applyFill="1" applyBorder="1" applyAlignment="1">
      <alignment horizontal="right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right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3" fontId="29" fillId="0" borderId="27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49" xfId="0" applyFont="1" applyFill="1" applyBorder="1" applyAlignment="1">
      <alignment horizontal="right" vertical="center" wrapText="1"/>
    </xf>
    <xf numFmtId="0" fontId="29" fillId="13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13" borderId="13" xfId="0" applyFont="1" applyFill="1" applyBorder="1" applyAlignment="1">
      <alignment vertical="center"/>
    </xf>
    <xf numFmtId="0" fontId="28" fillId="0" borderId="14" xfId="15" applyFont="1" applyBorder="1" applyAlignment="1">
      <alignment horizontal="center" vertical="center" wrapText="1"/>
    </xf>
    <xf numFmtId="0" fontId="29" fillId="13" borderId="11" xfId="0" applyFont="1" applyFill="1" applyBorder="1" applyAlignment="1">
      <alignment vertical="center"/>
    </xf>
    <xf numFmtId="0" fontId="28" fillId="0" borderId="31" xfId="15" applyFont="1" applyBorder="1" applyAlignment="1">
      <alignment horizontal="left" vertical="center"/>
    </xf>
    <xf numFmtId="0" fontId="28" fillId="0" borderId="19" xfId="15" applyFont="1" applyBorder="1" applyAlignment="1">
      <alignment horizontal="left" vertical="center"/>
    </xf>
    <xf numFmtId="0" fontId="29" fillId="13" borderId="10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8" fillId="0" borderId="42" xfId="15" applyFont="1" applyBorder="1" applyAlignment="1">
      <alignment vertical="center"/>
    </xf>
    <xf numFmtId="0" fontId="28" fillId="0" borderId="12" xfId="15" applyFont="1" applyBorder="1" applyAlignment="1">
      <alignment vertical="center"/>
    </xf>
    <xf numFmtId="0" fontId="29" fillId="13" borderId="32" xfId="0" applyFont="1" applyFill="1" applyBorder="1" applyAlignment="1">
      <alignment vertical="center"/>
    </xf>
    <xf numFmtId="0" fontId="28" fillId="0" borderId="23" xfId="15" applyFont="1" applyBorder="1" applyAlignment="1">
      <alignment horizontal="center" vertical="center" wrapText="1"/>
    </xf>
    <xf numFmtId="0" fontId="29" fillId="0" borderId="50" xfId="15" applyFont="1" applyBorder="1" applyAlignment="1">
      <alignment vertical="center"/>
    </xf>
    <xf numFmtId="0" fontId="29" fillId="0" borderId="32" xfId="15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1" fillId="0" borderId="24" xfId="0" applyFont="1" applyBorder="1" applyAlignment="1">
      <alignment horizontal="right" vertical="center" wrapText="1"/>
    </xf>
    <xf numFmtId="0" fontId="31" fillId="0" borderId="35" xfId="0" applyFont="1" applyBorder="1" applyAlignment="1">
      <alignment horizontal="right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8" fillId="0" borderId="12" xfId="15" applyFont="1" applyBorder="1" applyAlignment="1">
      <alignment horizontal="center" vertical="center"/>
    </xf>
    <xf numFmtId="0" fontId="29" fillId="0" borderId="32" xfId="15" applyFont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8" fillId="0" borderId="12" xfId="15" applyFont="1" applyBorder="1" applyAlignment="1">
      <alignment horizontal="right" vertical="center"/>
    </xf>
    <xf numFmtId="0" fontId="28" fillId="0" borderId="19" xfId="15" applyFont="1" applyBorder="1" applyAlignment="1">
      <alignment horizontal="right" vertical="center"/>
    </xf>
    <xf numFmtId="0" fontId="29" fillId="0" borderId="32" xfId="15" applyFont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9" fillId="12" borderId="21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right" vertical="center" wrapText="1"/>
    </xf>
    <xf numFmtId="0" fontId="29" fillId="12" borderId="12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/>
    </xf>
    <xf numFmtId="0" fontId="16" fillId="0" borderId="55" xfId="0" applyFont="1" applyFill="1" applyBorder="1" applyAlignment="1">
      <alignment vertical="center"/>
    </xf>
    <xf numFmtId="0" fontId="31" fillId="15" borderId="24" xfId="0" applyFont="1" applyFill="1" applyBorder="1" applyAlignment="1">
      <alignment horizontal="right" vertical="center" wrapText="1"/>
    </xf>
    <xf numFmtId="0" fontId="16" fillId="16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right" vertical="center" wrapText="1"/>
    </xf>
    <xf numFmtId="0" fontId="29" fillId="0" borderId="35" xfId="0" applyFont="1" applyFill="1" applyBorder="1" applyAlignment="1">
      <alignment horizontal="right" vertical="center" wrapText="1"/>
    </xf>
    <xf numFmtId="0" fontId="29" fillId="0" borderId="58" xfId="0" applyFont="1" applyFill="1" applyBorder="1" applyAlignment="1">
      <alignment horizontal="right" vertical="center" wrapText="1"/>
    </xf>
    <xf numFmtId="0" fontId="29" fillId="0" borderId="59" xfId="0" applyFont="1" applyFill="1" applyBorder="1" applyAlignment="1">
      <alignment horizontal="right" vertical="center" wrapText="1"/>
    </xf>
    <xf numFmtId="0" fontId="29" fillId="0" borderId="60" xfId="0" applyFont="1" applyFill="1" applyBorder="1" applyAlignment="1">
      <alignment horizontal="right" vertical="center" wrapText="1"/>
    </xf>
    <xf numFmtId="0" fontId="28" fillId="0" borderId="61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>
      <alignment horizontal="center" vertical="center" wrapText="1"/>
    </xf>
    <xf numFmtId="0" fontId="28" fillId="0" borderId="63" xfId="0" applyNumberFormat="1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64" xfId="0" applyNumberFormat="1" applyFont="1" applyFill="1" applyBorder="1" applyAlignment="1">
      <alignment horizontal="center" vertical="center" wrapText="1"/>
    </xf>
    <xf numFmtId="0" fontId="28" fillId="0" borderId="54" xfId="0" applyNumberFormat="1" applyFont="1" applyFill="1" applyBorder="1" applyAlignment="1">
      <alignment horizontal="center" vertical="center" wrapText="1"/>
    </xf>
    <xf numFmtId="0" fontId="28" fillId="14" borderId="52" xfId="0" applyFont="1" applyFill="1" applyBorder="1" applyAlignment="1">
      <alignment horizontal="center" vertical="center"/>
    </xf>
    <xf numFmtId="0" fontId="28" fillId="14" borderId="65" xfId="0" applyFont="1" applyFill="1" applyBorder="1" applyAlignment="1">
      <alignment horizontal="center" vertical="center"/>
    </xf>
    <xf numFmtId="0" fontId="28" fillId="14" borderId="3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13" borderId="38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1" fillId="13" borderId="34" xfId="0" applyFont="1" applyFill="1" applyBorder="1" applyAlignment="1">
      <alignment horizontal="center" vertical="center" wrapText="1"/>
    </xf>
    <xf numFmtId="0" fontId="21" fillId="14" borderId="52" xfId="0" applyFont="1" applyFill="1" applyBorder="1" applyAlignment="1">
      <alignment horizontal="center" vertical="center"/>
    </xf>
    <xf numFmtId="0" fontId="21" fillId="14" borderId="65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62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63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2" fontId="19" fillId="0" borderId="42" xfId="15" applyNumberFormat="1" applyFont="1" applyBorder="1" applyAlignment="1">
      <alignment horizontal="center" vertical="center" wrapText="1"/>
    </xf>
    <xf numFmtId="2" fontId="19" fillId="0" borderId="12" xfId="15" applyNumberFormat="1" applyFont="1" applyBorder="1" applyAlignment="1">
      <alignment horizontal="center" vertical="center" wrapText="1"/>
    </xf>
    <xf numFmtId="2" fontId="19" fillId="0" borderId="51" xfId="15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8" fillId="0" borderId="31" xfId="15" applyFont="1" applyBorder="1" applyAlignment="1">
      <alignment horizontal="center"/>
    </xf>
    <xf numFmtId="0" fontId="18" fillId="0" borderId="19" xfId="15" applyFont="1" applyBorder="1" applyAlignment="1">
      <alignment horizontal="center"/>
    </xf>
    <xf numFmtId="0" fontId="18" fillId="0" borderId="40" xfId="15" applyFont="1" applyBorder="1" applyAlignment="1">
      <alignment horizontal="center"/>
    </xf>
    <xf numFmtId="0" fontId="28" fillId="13" borderId="0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left" vertical="center" wrapText="1"/>
    </xf>
    <xf numFmtId="0" fontId="28" fillId="0" borderId="43" xfId="15" applyFont="1" applyBorder="1" applyAlignment="1">
      <alignment horizontal="center" vertical="center" wrapText="1"/>
    </xf>
    <xf numFmtId="0" fontId="28" fillId="0" borderId="11" xfId="15" applyFont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6" xfId="0" applyNumberFormat="1" applyFont="1" applyFill="1" applyBorder="1" applyAlignment="1">
      <alignment horizontal="center" vertical="center" wrapText="1"/>
    </xf>
    <xf numFmtId="0" fontId="28" fillId="0" borderId="31" xfId="15" applyFont="1" applyBorder="1" applyAlignment="1">
      <alignment horizontal="left" vertical="center"/>
    </xf>
    <xf numFmtId="0" fontId="28" fillId="0" borderId="19" xfId="15" applyFont="1" applyBorder="1" applyAlignment="1">
      <alignment horizontal="left" vertical="center"/>
    </xf>
    <xf numFmtId="0" fontId="28" fillId="0" borderId="44" xfId="15" applyFont="1" applyBorder="1" applyAlignment="1">
      <alignment horizontal="left" vertical="center"/>
    </xf>
    <xf numFmtId="0" fontId="28" fillId="0" borderId="0" xfId="15" applyFont="1" applyBorder="1" applyAlignment="1">
      <alignment horizontal="left" vertical="center"/>
    </xf>
    <xf numFmtId="0" fontId="28" fillId="0" borderId="64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30" fillId="0" borderId="57" xfId="0" applyNumberFormat="1" applyFont="1" applyFill="1" applyBorder="1" applyAlignment="1">
      <alignment horizontal="center" vertical="center" wrapText="1"/>
    </xf>
    <xf numFmtId="0" fontId="30" fillId="0" borderId="66" xfId="0" applyNumberFormat="1" applyFont="1" applyFill="1" applyBorder="1" applyAlignment="1">
      <alignment horizontal="center" vertical="center" wrapText="1"/>
    </xf>
    <xf numFmtId="0" fontId="17" fillId="0" borderId="52" xfId="15" applyFont="1" applyBorder="1" applyAlignment="1">
      <alignment horizontal="center" vertical="center" wrapText="1"/>
    </xf>
    <xf numFmtId="0" fontId="17" fillId="0" borderId="65" xfId="15" applyFont="1" applyBorder="1" applyAlignment="1">
      <alignment horizontal="center" vertical="center" wrapText="1"/>
    </xf>
    <xf numFmtId="0" fontId="17" fillId="0" borderId="30" xfId="15" applyFont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right" vertical="center"/>
    </xf>
    <xf numFmtId="0" fontId="27" fillId="0" borderId="61" xfId="0" applyFont="1" applyFill="1" applyBorder="1" applyAlignment="1">
      <alignment horizontal="right" vertical="center"/>
    </xf>
    <xf numFmtId="0" fontId="27" fillId="0" borderId="53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right" vertical="center"/>
    </xf>
    <xf numFmtId="0" fontId="28" fillId="0" borderId="34" xfId="0" applyNumberFormat="1" applyFont="1" applyFill="1" applyBorder="1" applyAlignment="1">
      <alignment horizontal="center" vertical="center" wrapText="1"/>
    </xf>
    <xf numFmtId="0" fontId="28" fillId="0" borderId="66" xfId="0" applyNumberFormat="1" applyFont="1" applyFill="1" applyBorder="1" applyAlignment="1">
      <alignment horizontal="center" vertical="center" wrapText="1"/>
    </xf>
  </cellXfs>
  <cellStyles count="22">
    <cellStyle name="Akcent 1 2" xfId="1"/>
    <cellStyle name="Akcent 2 2" xfId="2"/>
    <cellStyle name="Akcent 3 2" xfId="3"/>
    <cellStyle name="Akcent 4 2" xfId="4"/>
    <cellStyle name="Akcent 5 2" xfId="5"/>
    <cellStyle name="Akcent 6 2" xfId="6"/>
    <cellStyle name="Dane wejściowe 2" xfId="7"/>
    <cellStyle name="Dane wyjściowe 2" xfId="8"/>
    <cellStyle name="Komórka połączona 2" xfId="9"/>
    <cellStyle name="Komórka zaznaczona 2" xfId="10"/>
    <cellStyle name="Nagłówek 1 2" xfId="11"/>
    <cellStyle name="Nagłówek 2 2" xfId="12"/>
    <cellStyle name="Nagłówek 3 2" xfId="13"/>
    <cellStyle name="Nagłówek 4 2" xfId="14"/>
    <cellStyle name="Normalny" xfId="0" builtinId="0"/>
    <cellStyle name="Normalny 2" xfId="15"/>
    <cellStyle name="Obliczenia 2" xfId="16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opLeftCell="C4" zoomScale="70" zoomScaleNormal="70" workbookViewId="0">
      <selection activeCell="A46" sqref="A46:IV46"/>
    </sheetView>
  </sheetViews>
  <sheetFormatPr defaultRowHeight="15.75"/>
  <cols>
    <col min="1" max="1" width="4.140625" style="3" bestFit="1" customWidth="1"/>
    <col min="2" max="2" width="63.5703125" style="3" customWidth="1"/>
    <col min="3" max="3" width="36.5703125" style="3" customWidth="1"/>
    <col min="4" max="4" width="6.28515625" style="9" customWidth="1"/>
    <col min="5" max="5" width="13.140625" style="9" customWidth="1"/>
    <col min="6" max="6" width="12.85546875" style="3" customWidth="1"/>
    <col min="7" max="7" width="12.42578125" style="3" customWidth="1"/>
    <col min="8" max="8" width="12.7109375" style="3" customWidth="1"/>
    <col min="9" max="9" width="11.28515625" style="3" customWidth="1"/>
    <col min="10" max="10" width="12" style="3" customWidth="1"/>
    <col min="11" max="11" width="13.42578125" style="3" customWidth="1"/>
    <col min="12" max="12" width="13.140625" style="3" customWidth="1"/>
    <col min="13" max="13" width="12" style="3" customWidth="1"/>
    <col min="14" max="14" width="12.140625" style="3" customWidth="1"/>
    <col min="15" max="15" width="11.7109375" style="3" customWidth="1"/>
    <col min="16" max="16" width="12.140625" style="3" customWidth="1"/>
    <col min="17" max="17" width="12.5703125" style="3" customWidth="1"/>
    <col min="18" max="18" width="12.85546875" style="3" customWidth="1"/>
    <col min="19" max="19" width="12.42578125" style="3" customWidth="1"/>
    <col min="20" max="20" width="13.5703125" style="3" customWidth="1"/>
    <col min="21" max="21" width="11.5703125" style="3" customWidth="1"/>
    <col min="22" max="22" width="11.140625" style="3" customWidth="1"/>
    <col min="23" max="23" width="14.140625" style="3" customWidth="1"/>
    <col min="24" max="16384" width="9.140625" style="3"/>
  </cols>
  <sheetData>
    <row r="1" spans="1:23" ht="25.5" customHeight="1" thickBot="1">
      <c r="A1" s="173" t="s">
        <v>38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</row>
    <row r="2" spans="1:23" ht="27.75" customHeight="1" thickBot="1">
      <c r="A2" s="176" t="s">
        <v>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8"/>
    </row>
    <row r="3" spans="1:23" s="4" customFormat="1" ht="42" customHeight="1" thickBot="1">
      <c r="A3" s="179" t="s">
        <v>0</v>
      </c>
      <c r="B3" s="179" t="s">
        <v>9</v>
      </c>
      <c r="C3" s="179" t="s">
        <v>4</v>
      </c>
      <c r="D3" s="181" t="s">
        <v>1</v>
      </c>
      <c r="E3" s="183" t="s">
        <v>36</v>
      </c>
      <c r="F3" s="184"/>
      <c r="G3" s="184"/>
      <c r="H3" s="184"/>
      <c r="I3" s="184"/>
      <c r="J3" s="184"/>
      <c r="K3" s="185"/>
      <c r="L3" s="186" t="s">
        <v>45</v>
      </c>
      <c r="M3" s="188" t="s">
        <v>42</v>
      </c>
      <c r="N3" s="190" t="s">
        <v>37</v>
      </c>
      <c r="O3" s="167" t="s">
        <v>43</v>
      </c>
      <c r="P3" s="169" t="s">
        <v>44</v>
      </c>
      <c r="Q3" s="171" t="s">
        <v>52</v>
      </c>
      <c r="R3" s="172"/>
      <c r="S3" s="172"/>
      <c r="T3" s="172"/>
      <c r="U3" s="172"/>
      <c r="V3" s="172"/>
      <c r="W3" s="169"/>
    </row>
    <row r="4" spans="1:23" s="4" customFormat="1" ht="37.5" customHeight="1" thickBot="1">
      <c r="A4" s="180"/>
      <c r="B4" s="180"/>
      <c r="C4" s="180"/>
      <c r="D4" s="182"/>
      <c r="E4" s="19" t="s">
        <v>41</v>
      </c>
      <c r="F4" s="19" t="s">
        <v>46</v>
      </c>
      <c r="G4" s="18" t="s">
        <v>47</v>
      </c>
      <c r="H4" s="19" t="s">
        <v>48</v>
      </c>
      <c r="I4" s="19" t="s">
        <v>49</v>
      </c>
      <c r="J4" s="19" t="s">
        <v>50</v>
      </c>
      <c r="K4" s="21" t="s">
        <v>51</v>
      </c>
      <c r="L4" s="187"/>
      <c r="M4" s="189"/>
      <c r="N4" s="191"/>
      <c r="O4" s="168"/>
      <c r="P4" s="170"/>
      <c r="Q4" s="16" t="s">
        <v>41</v>
      </c>
      <c r="R4" s="19" t="s">
        <v>46</v>
      </c>
      <c r="S4" s="18" t="s">
        <v>47</v>
      </c>
      <c r="T4" s="19" t="s">
        <v>48</v>
      </c>
      <c r="U4" s="19" t="s">
        <v>49</v>
      </c>
      <c r="V4" s="19" t="s">
        <v>50</v>
      </c>
      <c r="W4" s="17" t="s">
        <v>51</v>
      </c>
    </row>
    <row r="5" spans="1:23">
      <c r="A5" s="12">
        <v>1</v>
      </c>
      <c r="B5" s="6" t="s">
        <v>62</v>
      </c>
      <c r="C5" s="27" t="s">
        <v>63</v>
      </c>
      <c r="D5" s="7" t="s">
        <v>5</v>
      </c>
      <c r="E5" s="7"/>
      <c r="F5" s="5"/>
      <c r="G5" s="5"/>
      <c r="H5" s="5">
        <v>33</v>
      </c>
      <c r="I5" s="5"/>
      <c r="J5" s="5"/>
      <c r="K5" s="5"/>
      <c r="L5" s="69">
        <f t="shared" ref="L5:L44" si="0">SUM(E5:K5)</f>
        <v>33</v>
      </c>
      <c r="M5" s="28">
        <v>20.95</v>
      </c>
      <c r="N5" s="5">
        <v>22</v>
      </c>
      <c r="O5" s="5">
        <f t="shared" ref="O5:O44" si="1">L5*M5</f>
        <v>691.35</v>
      </c>
      <c r="P5" s="44">
        <f t="shared" ref="P5:P44" si="2">L5*N5</f>
        <v>726</v>
      </c>
      <c r="Q5" s="39">
        <f t="shared" ref="Q5:Q44" si="3">E5*$M5</f>
        <v>0</v>
      </c>
      <c r="R5" s="39">
        <f t="shared" ref="R5:R44" si="4">F5*$M5</f>
        <v>0</v>
      </c>
      <c r="S5" s="39">
        <f t="shared" ref="S5:S44" si="5">G5*$M5</f>
        <v>0</v>
      </c>
      <c r="T5" s="39">
        <f t="shared" ref="T5:T44" si="6">H5*$M5</f>
        <v>691.35</v>
      </c>
      <c r="U5" s="39">
        <f t="shared" ref="U5:U44" si="7">I5*$M5</f>
        <v>0</v>
      </c>
      <c r="V5" s="39">
        <f t="shared" ref="V5:V44" si="8">J5*$M5</f>
        <v>0</v>
      </c>
      <c r="W5" s="67">
        <f t="shared" ref="W5:W44" si="9">K5*$M5</f>
        <v>0</v>
      </c>
    </row>
    <row r="6" spans="1:23">
      <c r="A6" s="12">
        <v>2</v>
      </c>
      <c r="B6" s="6" t="s">
        <v>64</v>
      </c>
      <c r="C6" s="27"/>
      <c r="D6" s="7" t="s">
        <v>5</v>
      </c>
      <c r="E6" s="8"/>
      <c r="F6" s="5"/>
      <c r="G6" s="5"/>
      <c r="H6" s="5"/>
      <c r="I6" s="5"/>
      <c r="J6" s="5"/>
      <c r="K6" s="5"/>
      <c r="L6" s="38">
        <f t="shared" si="0"/>
        <v>0</v>
      </c>
      <c r="M6" s="28"/>
      <c r="N6" s="5"/>
      <c r="O6" s="5">
        <f t="shared" si="1"/>
        <v>0</v>
      </c>
      <c r="P6" s="74">
        <f t="shared" si="2"/>
        <v>0</v>
      </c>
      <c r="Q6" s="39">
        <f t="shared" si="3"/>
        <v>0</v>
      </c>
      <c r="R6" s="39">
        <f t="shared" si="4"/>
        <v>0</v>
      </c>
      <c r="S6" s="39">
        <f t="shared" si="5"/>
        <v>0</v>
      </c>
      <c r="T6" s="39">
        <f t="shared" si="6"/>
        <v>0</v>
      </c>
      <c r="U6" s="39">
        <f t="shared" si="7"/>
        <v>0</v>
      </c>
      <c r="V6" s="39">
        <f t="shared" si="8"/>
        <v>0</v>
      </c>
      <c r="W6" s="67">
        <f t="shared" si="9"/>
        <v>0</v>
      </c>
    </row>
    <row r="7" spans="1:23" ht="17.25" customHeight="1">
      <c r="A7" s="12">
        <v>3</v>
      </c>
      <c r="B7" s="6" t="s">
        <v>58</v>
      </c>
      <c r="C7" s="27"/>
      <c r="D7" s="7" t="s">
        <v>5</v>
      </c>
      <c r="E7" s="8"/>
      <c r="F7" s="5"/>
      <c r="G7" s="5"/>
      <c r="H7" s="5">
        <v>14</v>
      </c>
      <c r="I7" s="5"/>
      <c r="J7" s="5"/>
      <c r="K7" s="5"/>
      <c r="L7" s="38">
        <f t="shared" si="0"/>
        <v>14</v>
      </c>
      <c r="M7" s="28">
        <v>16.25</v>
      </c>
      <c r="N7" s="5">
        <v>17.059999999999999</v>
      </c>
      <c r="O7" s="5">
        <f t="shared" si="1"/>
        <v>227.5</v>
      </c>
      <c r="P7" s="76">
        <f t="shared" si="2"/>
        <v>238.83999999999997</v>
      </c>
      <c r="Q7" s="39">
        <f t="shared" si="3"/>
        <v>0</v>
      </c>
      <c r="R7" s="39">
        <f t="shared" si="4"/>
        <v>0</v>
      </c>
      <c r="S7" s="39">
        <f t="shared" si="5"/>
        <v>0</v>
      </c>
      <c r="T7" s="39">
        <f t="shared" si="6"/>
        <v>227.5</v>
      </c>
      <c r="U7" s="39">
        <f t="shared" si="7"/>
        <v>0</v>
      </c>
      <c r="V7" s="39">
        <f t="shared" si="8"/>
        <v>0</v>
      </c>
      <c r="W7" s="67">
        <f t="shared" si="9"/>
        <v>0</v>
      </c>
    </row>
    <row r="8" spans="1:23">
      <c r="A8" s="12">
        <v>4</v>
      </c>
      <c r="B8" s="6" t="s">
        <v>65</v>
      </c>
      <c r="C8" s="27"/>
      <c r="D8" s="7" t="s">
        <v>5</v>
      </c>
      <c r="E8" s="8"/>
      <c r="F8" s="5"/>
      <c r="G8" s="5"/>
      <c r="H8" s="5">
        <v>54</v>
      </c>
      <c r="I8" s="5"/>
      <c r="J8" s="5"/>
      <c r="K8" s="5"/>
      <c r="L8" s="38">
        <f t="shared" si="0"/>
        <v>54</v>
      </c>
      <c r="M8" s="28">
        <v>20</v>
      </c>
      <c r="N8" s="5">
        <v>21</v>
      </c>
      <c r="O8" s="5">
        <f t="shared" si="1"/>
        <v>1080</v>
      </c>
      <c r="P8" s="75">
        <f t="shared" si="2"/>
        <v>1134</v>
      </c>
      <c r="Q8" s="39">
        <f t="shared" si="3"/>
        <v>0</v>
      </c>
      <c r="R8" s="39">
        <f t="shared" si="4"/>
        <v>0</v>
      </c>
      <c r="S8" s="39">
        <f t="shared" si="5"/>
        <v>0</v>
      </c>
      <c r="T8" s="39">
        <f t="shared" si="6"/>
        <v>1080</v>
      </c>
      <c r="U8" s="39">
        <f t="shared" si="7"/>
        <v>0</v>
      </c>
      <c r="V8" s="39">
        <f t="shared" si="8"/>
        <v>0</v>
      </c>
      <c r="W8" s="67">
        <f t="shared" si="9"/>
        <v>0</v>
      </c>
    </row>
    <row r="9" spans="1:23">
      <c r="A9" s="12">
        <v>5</v>
      </c>
      <c r="B9" s="6" t="s">
        <v>59</v>
      </c>
      <c r="C9" s="27"/>
      <c r="D9" s="7" t="s">
        <v>5</v>
      </c>
      <c r="E9" s="8"/>
      <c r="F9" s="5"/>
      <c r="G9" s="5"/>
      <c r="H9" s="5">
        <v>32</v>
      </c>
      <c r="I9" s="5"/>
      <c r="J9" s="5"/>
      <c r="K9" s="5"/>
      <c r="L9" s="38">
        <f t="shared" si="0"/>
        <v>32</v>
      </c>
      <c r="M9" s="28">
        <v>24.29</v>
      </c>
      <c r="N9" s="5">
        <v>25.5</v>
      </c>
      <c r="O9" s="5">
        <f t="shared" si="1"/>
        <v>777.28</v>
      </c>
      <c r="P9" s="74">
        <f t="shared" si="2"/>
        <v>816</v>
      </c>
      <c r="Q9" s="39">
        <f t="shared" si="3"/>
        <v>0</v>
      </c>
      <c r="R9" s="39">
        <f t="shared" si="4"/>
        <v>0</v>
      </c>
      <c r="S9" s="39">
        <f t="shared" si="5"/>
        <v>0</v>
      </c>
      <c r="T9" s="39">
        <f t="shared" si="6"/>
        <v>777.28</v>
      </c>
      <c r="U9" s="39">
        <f t="shared" si="7"/>
        <v>0</v>
      </c>
      <c r="V9" s="39">
        <f t="shared" si="8"/>
        <v>0</v>
      </c>
      <c r="W9" s="67">
        <f t="shared" si="9"/>
        <v>0</v>
      </c>
    </row>
    <row r="10" spans="1:23">
      <c r="A10" s="12">
        <v>6</v>
      </c>
      <c r="B10" s="6" t="s">
        <v>60</v>
      </c>
      <c r="C10" s="27"/>
      <c r="D10" s="7" t="s">
        <v>5</v>
      </c>
      <c r="E10" s="8"/>
      <c r="F10" s="5"/>
      <c r="G10" s="5"/>
      <c r="H10" s="5"/>
      <c r="I10" s="5"/>
      <c r="J10" s="5"/>
      <c r="K10" s="5"/>
      <c r="L10" s="38">
        <f t="shared" si="0"/>
        <v>0</v>
      </c>
      <c r="M10" s="28"/>
      <c r="N10" s="5"/>
      <c r="O10" s="5">
        <f t="shared" si="1"/>
        <v>0</v>
      </c>
      <c r="P10" s="74">
        <f t="shared" si="2"/>
        <v>0</v>
      </c>
      <c r="Q10" s="39">
        <f t="shared" si="3"/>
        <v>0</v>
      </c>
      <c r="R10" s="39">
        <f t="shared" si="4"/>
        <v>0</v>
      </c>
      <c r="S10" s="39">
        <f t="shared" si="5"/>
        <v>0</v>
      </c>
      <c r="T10" s="39">
        <f t="shared" si="6"/>
        <v>0</v>
      </c>
      <c r="U10" s="39">
        <f t="shared" si="7"/>
        <v>0</v>
      </c>
      <c r="V10" s="39">
        <f t="shared" si="8"/>
        <v>0</v>
      </c>
      <c r="W10" s="67">
        <f t="shared" si="9"/>
        <v>0</v>
      </c>
    </row>
    <row r="11" spans="1:23">
      <c r="A11" s="12">
        <v>7</v>
      </c>
      <c r="B11" s="6" t="s">
        <v>67</v>
      </c>
      <c r="C11" s="27"/>
      <c r="D11" s="7" t="s">
        <v>5</v>
      </c>
      <c r="E11" s="8"/>
      <c r="F11" s="5"/>
      <c r="G11" s="5"/>
      <c r="H11" s="5"/>
      <c r="I11" s="5"/>
      <c r="J11" s="5"/>
      <c r="K11" s="5"/>
      <c r="L11" s="38">
        <f t="shared" si="0"/>
        <v>0</v>
      </c>
      <c r="M11" s="28"/>
      <c r="N11" s="5"/>
      <c r="O11" s="5">
        <f t="shared" si="1"/>
        <v>0</v>
      </c>
      <c r="P11" s="74">
        <f t="shared" si="2"/>
        <v>0</v>
      </c>
      <c r="Q11" s="39">
        <f t="shared" si="3"/>
        <v>0</v>
      </c>
      <c r="R11" s="39">
        <f t="shared" si="4"/>
        <v>0</v>
      </c>
      <c r="S11" s="39">
        <f t="shared" si="5"/>
        <v>0</v>
      </c>
      <c r="T11" s="39">
        <f t="shared" si="6"/>
        <v>0</v>
      </c>
      <c r="U11" s="39">
        <f t="shared" si="7"/>
        <v>0</v>
      </c>
      <c r="V11" s="39">
        <f t="shared" si="8"/>
        <v>0</v>
      </c>
      <c r="W11" s="67">
        <f t="shared" si="9"/>
        <v>0</v>
      </c>
    </row>
    <row r="12" spans="1:23">
      <c r="A12" s="12">
        <v>8</v>
      </c>
      <c r="B12" s="6" t="s">
        <v>10</v>
      </c>
      <c r="C12" s="27"/>
      <c r="D12" s="7" t="s">
        <v>5</v>
      </c>
      <c r="E12" s="8"/>
      <c r="F12" s="5"/>
      <c r="G12" s="5"/>
      <c r="H12" s="5"/>
      <c r="I12" s="5"/>
      <c r="J12" s="5"/>
      <c r="K12" s="5"/>
      <c r="L12" s="38">
        <f t="shared" si="0"/>
        <v>0</v>
      </c>
      <c r="M12" s="28"/>
      <c r="N12" s="5"/>
      <c r="O12" s="5">
        <f t="shared" si="1"/>
        <v>0</v>
      </c>
      <c r="P12" s="74">
        <f t="shared" si="2"/>
        <v>0</v>
      </c>
      <c r="Q12" s="39">
        <f t="shared" si="3"/>
        <v>0</v>
      </c>
      <c r="R12" s="39">
        <f t="shared" si="4"/>
        <v>0</v>
      </c>
      <c r="S12" s="39">
        <f t="shared" si="5"/>
        <v>0</v>
      </c>
      <c r="T12" s="39">
        <f t="shared" si="6"/>
        <v>0</v>
      </c>
      <c r="U12" s="39">
        <f t="shared" si="7"/>
        <v>0</v>
      </c>
      <c r="V12" s="39">
        <f t="shared" si="8"/>
        <v>0</v>
      </c>
      <c r="W12" s="67">
        <f t="shared" si="9"/>
        <v>0</v>
      </c>
    </row>
    <row r="13" spans="1:23" ht="17.25" customHeight="1">
      <c r="A13" s="12">
        <v>9</v>
      </c>
      <c r="B13" s="6" t="s">
        <v>10</v>
      </c>
      <c r="C13" s="27" t="s">
        <v>66</v>
      </c>
      <c r="D13" s="7" t="s">
        <v>5</v>
      </c>
      <c r="E13" s="8"/>
      <c r="F13" s="5"/>
      <c r="G13" s="5"/>
      <c r="H13" s="5"/>
      <c r="I13" s="5"/>
      <c r="J13" s="5"/>
      <c r="K13" s="5"/>
      <c r="L13" s="38">
        <f t="shared" si="0"/>
        <v>0</v>
      </c>
      <c r="M13" s="28"/>
      <c r="N13" s="5"/>
      <c r="O13" s="5">
        <f t="shared" si="1"/>
        <v>0</v>
      </c>
      <c r="P13" s="74">
        <f t="shared" si="2"/>
        <v>0</v>
      </c>
      <c r="Q13" s="39">
        <f t="shared" si="3"/>
        <v>0</v>
      </c>
      <c r="R13" s="39">
        <f t="shared" si="4"/>
        <v>0</v>
      </c>
      <c r="S13" s="39">
        <f t="shared" si="5"/>
        <v>0</v>
      </c>
      <c r="T13" s="39">
        <f t="shared" si="6"/>
        <v>0</v>
      </c>
      <c r="U13" s="39">
        <f t="shared" si="7"/>
        <v>0</v>
      </c>
      <c r="V13" s="39">
        <f t="shared" si="8"/>
        <v>0</v>
      </c>
      <c r="W13" s="67">
        <f t="shared" si="9"/>
        <v>0</v>
      </c>
    </row>
    <row r="14" spans="1:23">
      <c r="A14" s="12">
        <v>10</v>
      </c>
      <c r="B14" s="6" t="s">
        <v>53</v>
      </c>
      <c r="C14" s="27"/>
      <c r="D14" s="7" t="s">
        <v>5</v>
      </c>
      <c r="E14" s="8"/>
      <c r="F14" s="5"/>
      <c r="G14" s="5"/>
      <c r="H14" s="5"/>
      <c r="I14" s="5"/>
      <c r="J14" s="5"/>
      <c r="K14" s="5"/>
      <c r="L14" s="38">
        <f t="shared" si="0"/>
        <v>0</v>
      </c>
      <c r="M14" s="28"/>
      <c r="N14" s="5"/>
      <c r="O14" s="5">
        <f t="shared" si="1"/>
        <v>0</v>
      </c>
      <c r="P14" s="74">
        <f t="shared" si="2"/>
        <v>0</v>
      </c>
      <c r="Q14" s="39">
        <f t="shared" si="3"/>
        <v>0</v>
      </c>
      <c r="R14" s="39">
        <f t="shared" si="4"/>
        <v>0</v>
      </c>
      <c r="S14" s="39">
        <f t="shared" si="5"/>
        <v>0</v>
      </c>
      <c r="T14" s="39">
        <f t="shared" si="6"/>
        <v>0</v>
      </c>
      <c r="U14" s="39">
        <f t="shared" si="7"/>
        <v>0</v>
      </c>
      <c r="V14" s="39">
        <f t="shared" si="8"/>
        <v>0</v>
      </c>
      <c r="W14" s="67">
        <f t="shared" si="9"/>
        <v>0</v>
      </c>
    </row>
    <row r="15" spans="1:23">
      <c r="A15" s="12">
        <v>11</v>
      </c>
      <c r="B15" s="6" t="s">
        <v>11</v>
      </c>
      <c r="C15" s="27" t="s">
        <v>71</v>
      </c>
      <c r="D15" s="7" t="s">
        <v>5</v>
      </c>
      <c r="E15" s="8"/>
      <c r="F15" s="5"/>
      <c r="G15" s="5"/>
      <c r="H15" s="5">
        <v>766</v>
      </c>
      <c r="I15" s="5"/>
      <c r="J15" s="5"/>
      <c r="K15" s="5"/>
      <c r="L15" s="38">
        <f t="shared" si="0"/>
        <v>766</v>
      </c>
      <c r="M15" s="28">
        <v>12.94</v>
      </c>
      <c r="N15" s="5">
        <v>13.97</v>
      </c>
      <c r="O15" s="5">
        <f t="shared" si="1"/>
        <v>9912.0399999999991</v>
      </c>
      <c r="P15" s="74">
        <f t="shared" si="2"/>
        <v>10701.02</v>
      </c>
      <c r="Q15" s="39">
        <f t="shared" si="3"/>
        <v>0</v>
      </c>
      <c r="R15" s="39">
        <f t="shared" si="4"/>
        <v>0</v>
      </c>
      <c r="S15" s="39">
        <f t="shared" si="5"/>
        <v>0</v>
      </c>
      <c r="T15" s="39">
        <f t="shared" si="6"/>
        <v>9912.0399999999991</v>
      </c>
      <c r="U15" s="39">
        <f t="shared" si="7"/>
        <v>0</v>
      </c>
      <c r="V15" s="39">
        <f t="shared" si="8"/>
        <v>0</v>
      </c>
      <c r="W15" s="67">
        <f t="shared" si="9"/>
        <v>0</v>
      </c>
    </row>
    <row r="16" spans="1:23">
      <c r="A16" s="12">
        <v>12</v>
      </c>
      <c r="B16" s="6" t="s">
        <v>12</v>
      </c>
      <c r="C16" s="27"/>
      <c r="D16" s="7" t="s">
        <v>5</v>
      </c>
      <c r="E16" s="8"/>
      <c r="F16" s="5"/>
      <c r="G16" s="5"/>
      <c r="H16" s="5">
        <v>63</v>
      </c>
      <c r="I16" s="5"/>
      <c r="J16" s="5"/>
      <c r="K16" s="5"/>
      <c r="L16" s="38">
        <f t="shared" si="0"/>
        <v>63</v>
      </c>
      <c r="M16" s="28">
        <v>6.5</v>
      </c>
      <c r="N16" s="5">
        <v>6.83</v>
      </c>
      <c r="O16" s="5">
        <f t="shared" si="1"/>
        <v>409.5</v>
      </c>
      <c r="P16" s="74">
        <f t="shared" si="2"/>
        <v>430.29</v>
      </c>
      <c r="Q16" s="39">
        <f t="shared" si="3"/>
        <v>0</v>
      </c>
      <c r="R16" s="39">
        <f t="shared" si="4"/>
        <v>0</v>
      </c>
      <c r="S16" s="39">
        <f t="shared" si="5"/>
        <v>0</v>
      </c>
      <c r="T16" s="39">
        <f t="shared" si="6"/>
        <v>409.5</v>
      </c>
      <c r="U16" s="39">
        <f t="shared" si="7"/>
        <v>0</v>
      </c>
      <c r="V16" s="39">
        <f t="shared" si="8"/>
        <v>0</v>
      </c>
      <c r="W16" s="67">
        <f t="shared" si="9"/>
        <v>0</v>
      </c>
    </row>
    <row r="17" spans="1:23">
      <c r="A17" s="12">
        <v>13</v>
      </c>
      <c r="B17" s="6" t="s">
        <v>54</v>
      </c>
      <c r="C17" s="27"/>
      <c r="D17" s="7" t="s">
        <v>5</v>
      </c>
      <c r="E17" s="8"/>
      <c r="F17" s="5"/>
      <c r="G17" s="5"/>
      <c r="H17" s="5"/>
      <c r="I17" s="5"/>
      <c r="J17" s="5"/>
      <c r="K17" s="5"/>
      <c r="L17" s="38">
        <f t="shared" si="0"/>
        <v>0</v>
      </c>
      <c r="M17" s="28"/>
      <c r="N17" s="5"/>
      <c r="O17" s="5">
        <f t="shared" si="1"/>
        <v>0</v>
      </c>
      <c r="P17" s="74">
        <f t="shared" si="2"/>
        <v>0</v>
      </c>
      <c r="Q17" s="39">
        <f t="shared" si="3"/>
        <v>0</v>
      </c>
      <c r="R17" s="39">
        <f t="shared" si="4"/>
        <v>0</v>
      </c>
      <c r="S17" s="39">
        <f t="shared" si="5"/>
        <v>0</v>
      </c>
      <c r="T17" s="39">
        <f t="shared" si="6"/>
        <v>0</v>
      </c>
      <c r="U17" s="39">
        <f t="shared" si="7"/>
        <v>0</v>
      </c>
      <c r="V17" s="39">
        <f t="shared" si="8"/>
        <v>0</v>
      </c>
      <c r="W17" s="67">
        <f t="shared" si="9"/>
        <v>0</v>
      </c>
    </row>
    <row r="18" spans="1:23">
      <c r="A18" s="12">
        <v>14</v>
      </c>
      <c r="B18" s="6" t="s">
        <v>55</v>
      </c>
      <c r="C18" s="27" t="s">
        <v>71</v>
      </c>
      <c r="D18" s="7" t="s">
        <v>5</v>
      </c>
      <c r="E18" s="8"/>
      <c r="F18" s="5"/>
      <c r="G18" s="5"/>
      <c r="H18" s="5"/>
      <c r="I18" s="5"/>
      <c r="J18" s="5"/>
      <c r="K18" s="5"/>
      <c r="L18" s="38">
        <f t="shared" si="0"/>
        <v>0</v>
      </c>
      <c r="M18" s="28"/>
      <c r="N18" s="5"/>
      <c r="O18" s="5">
        <f t="shared" si="1"/>
        <v>0</v>
      </c>
      <c r="P18" s="74">
        <f t="shared" si="2"/>
        <v>0</v>
      </c>
      <c r="Q18" s="39">
        <f t="shared" si="3"/>
        <v>0</v>
      </c>
      <c r="R18" s="39">
        <f t="shared" si="4"/>
        <v>0</v>
      </c>
      <c r="S18" s="39">
        <f t="shared" si="5"/>
        <v>0</v>
      </c>
      <c r="T18" s="39">
        <f t="shared" si="6"/>
        <v>0</v>
      </c>
      <c r="U18" s="39">
        <f t="shared" si="7"/>
        <v>0</v>
      </c>
      <c r="V18" s="39">
        <f t="shared" si="8"/>
        <v>0</v>
      </c>
      <c r="W18" s="67">
        <f t="shared" si="9"/>
        <v>0</v>
      </c>
    </row>
    <row r="19" spans="1:23">
      <c r="A19" s="12">
        <v>15</v>
      </c>
      <c r="B19" s="6" t="s">
        <v>13</v>
      </c>
      <c r="C19" s="27"/>
      <c r="D19" s="7" t="s">
        <v>5</v>
      </c>
      <c r="E19" s="8"/>
      <c r="F19" s="5"/>
      <c r="G19" s="5"/>
      <c r="H19" s="5"/>
      <c r="I19" s="5"/>
      <c r="J19" s="5"/>
      <c r="K19" s="5"/>
      <c r="L19" s="38">
        <f t="shared" si="0"/>
        <v>0</v>
      </c>
      <c r="M19" s="28"/>
      <c r="N19" s="5"/>
      <c r="O19" s="5">
        <f t="shared" si="1"/>
        <v>0</v>
      </c>
      <c r="P19" s="74">
        <f t="shared" si="2"/>
        <v>0</v>
      </c>
      <c r="Q19" s="39">
        <f t="shared" si="3"/>
        <v>0</v>
      </c>
      <c r="R19" s="39">
        <f t="shared" si="4"/>
        <v>0</v>
      </c>
      <c r="S19" s="39">
        <f t="shared" si="5"/>
        <v>0</v>
      </c>
      <c r="T19" s="39">
        <f t="shared" si="6"/>
        <v>0</v>
      </c>
      <c r="U19" s="39">
        <f t="shared" si="7"/>
        <v>0</v>
      </c>
      <c r="V19" s="39">
        <f t="shared" si="8"/>
        <v>0</v>
      </c>
      <c r="W19" s="67">
        <f t="shared" si="9"/>
        <v>0</v>
      </c>
    </row>
    <row r="20" spans="1:23" ht="16.5" customHeight="1">
      <c r="A20" s="55">
        <v>17</v>
      </c>
      <c r="B20" s="49" t="s">
        <v>14</v>
      </c>
      <c r="C20" s="49" t="s">
        <v>72</v>
      </c>
      <c r="D20" s="50" t="s">
        <v>5</v>
      </c>
      <c r="E20" s="50"/>
      <c r="F20" s="46"/>
      <c r="G20" s="45"/>
      <c r="H20" s="47"/>
      <c r="I20" s="45"/>
      <c r="J20" s="46"/>
      <c r="K20" s="45"/>
      <c r="L20" s="61">
        <f t="shared" si="0"/>
        <v>0</v>
      </c>
      <c r="M20" s="28"/>
      <c r="N20" s="5"/>
      <c r="O20" s="5">
        <f t="shared" si="1"/>
        <v>0</v>
      </c>
      <c r="P20" s="74">
        <f t="shared" si="2"/>
        <v>0</v>
      </c>
      <c r="Q20" s="39">
        <f t="shared" si="3"/>
        <v>0</v>
      </c>
      <c r="R20" s="39">
        <f t="shared" si="4"/>
        <v>0</v>
      </c>
      <c r="S20" s="39">
        <f t="shared" si="5"/>
        <v>0</v>
      </c>
      <c r="T20" s="39">
        <f t="shared" si="6"/>
        <v>0</v>
      </c>
      <c r="U20" s="39">
        <f t="shared" si="7"/>
        <v>0</v>
      </c>
      <c r="V20" s="39">
        <f t="shared" si="8"/>
        <v>0</v>
      </c>
      <c r="W20" s="67">
        <f t="shared" si="9"/>
        <v>0</v>
      </c>
    </row>
    <row r="21" spans="1:23" ht="16.5" customHeight="1">
      <c r="A21" s="12">
        <v>18</v>
      </c>
      <c r="B21" s="6" t="s">
        <v>56</v>
      </c>
      <c r="C21" s="6"/>
      <c r="D21" s="51" t="s">
        <v>5</v>
      </c>
      <c r="E21" s="8"/>
      <c r="F21" s="52"/>
      <c r="G21" s="5"/>
      <c r="H21" s="52"/>
      <c r="I21" s="5"/>
      <c r="J21" s="52"/>
      <c r="K21" s="5"/>
      <c r="L21" s="63">
        <f t="shared" si="0"/>
        <v>0</v>
      </c>
      <c r="M21" s="28"/>
      <c r="N21" s="5"/>
      <c r="O21" s="5">
        <f t="shared" si="1"/>
        <v>0</v>
      </c>
      <c r="P21" s="74">
        <f t="shared" si="2"/>
        <v>0</v>
      </c>
      <c r="Q21" s="39">
        <f t="shared" si="3"/>
        <v>0</v>
      </c>
      <c r="R21" s="39">
        <f t="shared" si="4"/>
        <v>0</v>
      </c>
      <c r="S21" s="39">
        <f t="shared" si="5"/>
        <v>0</v>
      </c>
      <c r="T21" s="39">
        <f t="shared" si="6"/>
        <v>0</v>
      </c>
      <c r="U21" s="39">
        <f t="shared" si="7"/>
        <v>0</v>
      </c>
      <c r="V21" s="39">
        <f t="shared" si="8"/>
        <v>0</v>
      </c>
      <c r="W21" s="67">
        <f t="shared" si="9"/>
        <v>0</v>
      </c>
    </row>
    <row r="22" spans="1:23" ht="16.5" customHeight="1">
      <c r="A22" s="12">
        <v>16</v>
      </c>
      <c r="B22" s="6" t="s">
        <v>74</v>
      </c>
      <c r="C22" s="6" t="s">
        <v>72</v>
      </c>
      <c r="D22" s="51" t="s">
        <v>5</v>
      </c>
      <c r="E22" s="8"/>
      <c r="F22" s="52"/>
      <c r="G22" s="5"/>
      <c r="H22" s="52">
        <v>140</v>
      </c>
      <c r="I22" s="5"/>
      <c r="J22" s="52"/>
      <c r="K22" s="5"/>
      <c r="L22" s="61">
        <f t="shared" si="0"/>
        <v>140</v>
      </c>
      <c r="M22" s="28">
        <v>18.079999999999998</v>
      </c>
      <c r="N22" s="5">
        <v>18.98</v>
      </c>
      <c r="O22" s="5">
        <f t="shared" si="1"/>
        <v>2531.1999999999998</v>
      </c>
      <c r="P22" s="74">
        <f t="shared" si="2"/>
        <v>2657.2000000000003</v>
      </c>
      <c r="Q22" s="39">
        <f t="shared" si="3"/>
        <v>0</v>
      </c>
      <c r="R22" s="39">
        <f t="shared" si="4"/>
        <v>0</v>
      </c>
      <c r="S22" s="39">
        <f t="shared" si="5"/>
        <v>0</v>
      </c>
      <c r="T22" s="39">
        <f t="shared" si="6"/>
        <v>2531.1999999999998</v>
      </c>
      <c r="U22" s="39">
        <f t="shared" si="7"/>
        <v>0</v>
      </c>
      <c r="V22" s="39">
        <f t="shared" si="8"/>
        <v>0</v>
      </c>
      <c r="W22" s="67">
        <f t="shared" si="9"/>
        <v>0</v>
      </c>
    </row>
    <row r="23" spans="1:23" ht="16.5" customHeight="1">
      <c r="A23" s="15">
        <v>19</v>
      </c>
      <c r="B23" s="49" t="s">
        <v>15</v>
      </c>
      <c r="C23" s="49"/>
      <c r="D23" s="53" t="s">
        <v>5</v>
      </c>
      <c r="E23" s="50"/>
      <c r="F23" s="54"/>
      <c r="G23" s="45"/>
      <c r="H23" s="54"/>
      <c r="I23" s="45"/>
      <c r="J23" s="54"/>
      <c r="K23" s="45"/>
      <c r="L23" s="63">
        <f t="shared" si="0"/>
        <v>0</v>
      </c>
      <c r="M23" s="28"/>
      <c r="N23" s="5"/>
      <c r="O23" s="5">
        <f t="shared" si="1"/>
        <v>0</v>
      </c>
      <c r="P23" s="74">
        <f t="shared" si="2"/>
        <v>0</v>
      </c>
      <c r="Q23" s="39">
        <f t="shared" si="3"/>
        <v>0</v>
      </c>
      <c r="R23" s="39">
        <f t="shared" si="4"/>
        <v>0</v>
      </c>
      <c r="S23" s="39">
        <f t="shared" si="5"/>
        <v>0</v>
      </c>
      <c r="T23" s="39">
        <f t="shared" si="6"/>
        <v>0</v>
      </c>
      <c r="U23" s="39">
        <f t="shared" si="7"/>
        <v>0</v>
      </c>
      <c r="V23" s="39">
        <f t="shared" si="8"/>
        <v>0</v>
      </c>
      <c r="W23" s="67">
        <f t="shared" si="9"/>
        <v>0</v>
      </c>
    </row>
    <row r="24" spans="1:23" ht="16.5" customHeight="1">
      <c r="A24" s="12">
        <v>20</v>
      </c>
      <c r="B24" s="6" t="s">
        <v>16</v>
      </c>
      <c r="C24" s="6"/>
      <c r="D24" s="51" t="s">
        <v>5</v>
      </c>
      <c r="E24" s="8"/>
      <c r="F24" s="52"/>
      <c r="G24" s="5"/>
      <c r="H24" s="52">
        <v>41</v>
      </c>
      <c r="I24" s="5"/>
      <c r="J24" s="52"/>
      <c r="K24" s="5"/>
      <c r="L24" s="64">
        <f t="shared" si="0"/>
        <v>41</v>
      </c>
      <c r="M24" s="28">
        <v>18.95</v>
      </c>
      <c r="N24" s="5">
        <v>19.899999999999999</v>
      </c>
      <c r="O24" s="5">
        <f t="shared" si="1"/>
        <v>776.94999999999993</v>
      </c>
      <c r="P24" s="76">
        <f t="shared" si="2"/>
        <v>815.9</v>
      </c>
      <c r="Q24" s="39">
        <f t="shared" si="3"/>
        <v>0</v>
      </c>
      <c r="R24" s="39">
        <f t="shared" si="4"/>
        <v>0</v>
      </c>
      <c r="S24" s="39">
        <f t="shared" si="5"/>
        <v>0</v>
      </c>
      <c r="T24" s="39">
        <f t="shared" si="6"/>
        <v>776.94999999999993</v>
      </c>
      <c r="U24" s="39">
        <f t="shared" si="7"/>
        <v>0</v>
      </c>
      <c r="V24" s="39">
        <f t="shared" si="8"/>
        <v>0</v>
      </c>
      <c r="W24" s="67">
        <f t="shared" si="9"/>
        <v>0</v>
      </c>
    </row>
    <row r="25" spans="1:23" ht="16.5" customHeight="1">
      <c r="A25" s="55">
        <v>21</v>
      </c>
      <c r="B25" s="49" t="s">
        <v>17</v>
      </c>
      <c r="C25" s="49"/>
      <c r="D25" s="53" t="s">
        <v>5</v>
      </c>
      <c r="E25" s="50"/>
      <c r="F25" s="54"/>
      <c r="G25" s="45"/>
      <c r="H25" s="54"/>
      <c r="I25" s="45"/>
      <c r="J25" s="54"/>
      <c r="K25" s="45"/>
      <c r="L25" s="64">
        <f t="shared" si="0"/>
        <v>0</v>
      </c>
      <c r="M25" s="28"/>
      <c r="N25" s="5"/>
      <c r="O25" s="5">
        <f t="shared" si="1"/>
        <v>0</v>
      </c>
      <c r="P25" s="76">
        <f t="shared" si="2"/>
        <v>0</v>
      </c>
      <c r="Q25" s="39">
        <f t="shared" si="3"/>
        <v>0</v>
      </c>
      <c r="R25" s="39">
        <f t="shared" si="4"/>
        <v>0</v>
      </c>
      <c r="S25" s="39">
        <f t="shared" si="5"/>
        <v>0</v>
      </c>
      <c r="T25" s="39">
        <f t="shared" si="6"/>
        <v>0</v>
      </c>
      <c r="U25" s="39">
        <f t="shared" si="7"/>
        <v>0</v>
      </c>
      <c r="V25" s="39">
        <f t="shared" si="8"/>
        <v>0</v>
      </c>
      <c r="W25" s="67">
        <f t="shared" si="9"/>
        <v>0</v>
      </c>
    </row>
    <row r="26" spans="1:23" ht="16.5" customHeight="1">
      <c r="A26" s="55">
        <v>22</v>
      </c>
      <c r="B26" s="49" t="s">
        <v>18</v>
      </c>
      <c r="C26" s="49" t="s">
        <v>72</v>
      </c>
      <c r="D26" s="53" t="s">
        <v>5</v>
      </c>
      <c r="E26" s="50"/>
      <c r="F26" s="54"/>
      <c r="G26" s="45"/>
      <c r="H26" s="54">
        <v>68</v>
      </c>
      <c r="I26" s="45"/>
      <c r="J26" s="54"/>
      <c r="K26" s="45"/>
      <c r="L26" s="64">
        <f t="shared" si="0"/>
        <v>68</v>
      </c>
      <c r="M26" s="28">
        <v>15.23</v>
      </c>
      <c r="N26" s="5">
        <v>15.99</v>
      </c>
      <c r="O26" s="5">
        <f t="shared" si="1"/>
        <v>1035.6400000000001</v>
      </c>
      <c r="P26" s="76">
        <f t="shared" si="2"/>
        <v>1087.32</v>
      </c>
      <c r="Q26" s="39">
        <f t="shared" si="3"/>
        <v>0</v>
      </c>
      <c r="R26" s="39">
        <f t="shared" si="4"/>
        <v>0</v>
      </c>
      <c r="S26" s="39">
        <f t="shared" si="5"/>
        <v>0</v>
      </c>
      <c r="T26" s="39">
        <f t="shared" si="6"/>
        <v>1035.6400000000001</v>
      </c>
      <c r="U26" s="39">
        <f t="shared" si="7"/>
        <v>0</v>
      </c>
      <c r="V26" s="39">
        <f t="shared" si="8"/>
        <v>0</v>
      </c>
      <c r="W26" s="67">
        <f t="shared" si="9"/>
        <v>0</v>
      </c>
    </row>
    <row r="27" spans="1:23" ht="16.5" customHeight="1">
      <c r="A27" s="55">
        <v>23</v>
      </c>
      <c r="B27" s="49" t="s">
        <v>19</v>
      </c>
      <c r="C27" s="49" t="s">
        <v>73</v>
      </c>
      <c r="D27" s="53" t="s">
        <v>5</v>
      </c>
      <c r="E27" s="50"/>
      <c r="F27" s="54"/>
      <c r="G27" s="45"/>
      <c r="H27" s="54"/>
      <c r="I27" s="45"/>
      <c r="J27" s="54"/>
      <c r="K27" s="45"/>
      <c r="L27" s="64">
        <f t="shared" si="0"/>
        <v>0</v>
      </c>
      <c r="M27" s="28"/>
      <c r="N27" s="5"/>
      <c r="O27" s="5">
        <f t="shared" si="1"/>
        <v>0</v>
      </c>
      <c r="P27" s="76">
        <f t="shared" si="2"/>
        <v>0</v>
      </c>
      <c r="Q27" s="39">
        <f t="shared" si="3"/>
        <v>0</v>
      </c>
      <c r="R27" s="39">
        <f t="shared" si="4"/>
        <v>0</v>
      </c>
      <c r="S27" s="39">
        <f t="shared" si="5"/>
        <v>0</v>
      </c>
      <c r="T27" s="39">
        <f t="shared" si="6"/>
        <v>0</v>
      </c>
      <c r="U27" s="39">
        <f t="shared" si="7"/>
        <v>0</v>
      </c>
      <c r="V27" s="39">
        <f t="shared" si="8"/>
        <v>0</v>
      </c>
      <c r="W27" s="67">
        <f t="shared" si="9"/>
        <v>0</v>
      </c>
    </row>
    <row r="28" spans="1:23" ht="16.5" customHeight="1">
      <c r="A28" s="55">
        <v>24</v>
      </c>
      <c r="B28" s="49" t="s">
        <v>57</v>
      </c>
      <c r="C28" s="49"/>
      <c r="D28" s="53" t="s">
        <v>5</v>
      </c>
      <c r="E28" s="50"/>
      <c r="F28" s="54"/>
      <c r="G28" s="45"/>
      <c r="H28" s="54"/>
      <c r="I28" s="45"/>
      <c r="J28" s="54"/>
      <c r="K28" s="45"/>
      <c r="L28" s="64">
        <f t="shared" si="0"/>
        <v>0</v>
      </c>
      <c r="M28" s="28"/>
      <c r="N28" s="5"/>
      <c r="O28" s="5">
        <f t="shared" si="1"/>
        <v>0</v>
      </c>
      <c r="P28" s="76">
        <f t="shared" si="2"/>
        <v>0</v>
      </c>
      <c r="Q28" s="39">
        <f t="shared" si="3"/>
        <v>0</v>
      </c>
      <c r="R28" s="39">
        <f t="shared" si="4"/>
        <v>0</v>
      </c>
      <c r="S28" s="39">
        <f t="shared" si="5"/>
        <v>0</v>
      </c>
      <c r="T28" s="39">
        <f t="shared" si="6"/>
        <v>0</v>
      </c>
      <c r="U28" s="39">
        <f t="shared" si="7"/>
        <v>0</v>
      </c>
      <c r="V28" s="39">
        <f t="shared" si="8"/>
        <v>0</v>
      </c>
      <c r="W28" s="67">
        <f t="shared" si="9"/>
        <v>0</v>
      </c>
    </row>
    <row r="29" spans="1:23" ht="16.5" customHeight="1">
      <c r="A29" s="55">
        <v>25</v>
      </c>
      <c r="B29" s="49" t="s">
        <v>20</v>
      </c>
      <c r="C29" s="49"/>
      <c r="D29" s="53" t="s">
        <v>5</v>
      </c>
      <c r="E29" s="50"/>
      <c r="F29" s="54"/>
      <c r="G29" s="45"/>
      <c r="H29" s="54"/>
      <c r="I29" s="45"/>
      <c r="J29" s="54"/>
      <c r="K29" s="45"/>
      <c r="L29" s="64">
        <f t="shared" si="0"/>
        <v>0</v>
      </c>
      <c r="M29" s="28"/>
      <c r="N29" s="5"/>
      <c r="O29" s="5">
        <f t="shared" si="1"/>
        <v>0</v>
      </c>
      <c r="P29" s="76">
        <f t="shared" si="2"/>
        <v>0</v>
      </c>
      <c r="Q29" s="39">
        <f t="shared" si="3"/>
        <v>0</v>
      </c>
      <c r="R29" s="39">
        <f t="shared" si="4"/>
        <v>0</v>
      </c>
      <c r="S29" s="39">
        <f t="shared" si="5"/>
        <v>0</v>
      </c>
      <c r="T29" s="39">
        <f t="shared" si="6"/>
        <v>0</v>
      </c>
      <c r="U29" s="39">
        <f t="shared" si="7"/>
        <v>0</v>
      </c>
      <c r="V29" s="39">
        <f t="shared" si="8"/>
        <v>0</v>
      </c>
      <c r="W29" s="67">
        <f t="shared" si="9"/>
        <v>0</v>
      </c>
    </row>
    <row r="30" spans="1:23" ht="16.5" customHeight="1">
      <c r="A30" s="55">
        <v>26</v>
      </c>
      <c r="B30" s="49" t="s">
        <v>68</v>
      </c>
      <c r="C30" s="49"/>
      <c r="D30" s="53" t="s">
        <v>5</v>
      </c>
      <c r="E30" s="50"/>
      <c r="F30" s="54"/>
      <c r="G30" s="45"/>
      <c r="H30" s="54"/>
      <c r="I30" s="45"/>
      <c r="J30" s="54"/>
      <c r="K30" s="45"/>
      <c r="L30" s="64">
        <f t="shared" si="0"/>
        <v>0</v>
      </c>
      <c r="M30" s="28"/>
      <c r="N30" s="5"/>
      <c r="O30" s="5">
        <f t="shared" si="1"/>
        <v>0</v>
      </c>
      <c r="P30" s="76">
        <f t="shared" si="2"/>
        <v>0</v>
      </c>
      <c r="Q30" s="39">
        <f t="shared" si="3"/>
        <v>0</v>
      </c>
      <c r="R30" s="39">
        <f t="shared" si="4"/>
        <v>0</v>
      </c>
      <c r="S30" s="39">
        <f t="shared" si="5"/>
        <v>0</v>
      </c>
      <c r="T30" s="39">
        <f t="shared" si="6"/>
        <v>0</v>
      </c>
      <c r="U30" s="39">
        <f t="shared" si="7"/>
        <v>0</v>
      </c>
      <c r="V30" s="39">
        <f t="shared" si="8"/>
        <v>0</v>
      </c>
      <c r="W30" s="67">
        <f t="shared" si="9"/>
        <v>0</v>
      </c>
    </row>
    <row r="31" spans="1:23" ht="16.5" customHeight="1">
      <c r="A31" s="55">
        <v>27</v>
      </c>
      <c r="B31" s="49" t="s">
        <v>69</v>
      </c>
      <c r="C31" s="49" t="s">
        <v>73</v>
      </c>
      <c r="D31" s="53" t="s">
        <v>5</v>
      </c>
      <c r="E31" s="50"/>
      <c r="F31" s="54"/>
      <c r="G31" s="45"/>
      <c r="H31" s="54"/>
      <c r="I31" s="45"/>
      <c r="J31" s="54"/>
      <c r="K31" s="45"/>
      <c r="L31" s="64">
        <f t="shared" si="0"/>
        <v>0</v>
      </c>
      <c r="M31" s="28"/>
      <c r="N31" s="5"/>
      <c r="O31" s="5">
        <f t="shared" si="1"/>
        <v>0</v>
      </c>
      <c r="P31" s="76">
        <f t="shared" si="2"/>
        <v>0</v>
      </c>
      <c r="Q31" s="39">
        <f t="shared" si="3"/>
        <v>0</v>
      </c>
      <c r="R31" s="39">
        <f t="shared" si="4"/>
        <v>0</v>
      </c>
      <c r="S31" s="39">
        <f t="shared" si="5"/>
        <v>0</v>
      </c>
      <c r="T31" s="39">
        <f t="shared" si="6"/>
        <v>0</v>
      </c>
      <c r="U31" s="39">
        <f t="shared" si="7"/>
        <v>0</v>
      </c>
      <c r="V31" s="39">
        <f t="shared" si="8"/>
        <v>0</v>
      </c>
      <c r="W31" s="67">
        <f t="shared" si="9"/>
        <v>0</v>
      </c>
    </row>
    <row r="32" spans="1:23" ht="16.5" customHeight="1">
      <c r="A32" s="55">
        <v>28</v>
      </c>
      <c r="B32" s="49" t="s">
        <v>61</v>
      </c>
      <c r="C32" s="49"/>
      <c r="D32" s="53" t="s">
        <v>5</v>
      </c>
      <c r="E32" s="50"/>
      <c r="F32" s="54"/>
      <c r="G32" s="45"/>
      <c r="H32" s="54">
        <v>180</v>
      </c>
      <c r="I32" s="45"/>
      <c r="J32" s="54"/>
      <c r="K32" s="45"/>
      <c r="L32" s="64">
        <f t="shared" si="0"/>
        <v>180</v>
      </c>
      <c r="M32" s="28">
        <v>6.98</v>
      </c>
      <c r="N32" s="5">
        <v>7.33</v>
      </c>
      <c r="O32" s="5">
        <f t="shared" si="1"/>
        <v>1256.4000000000001</v>
      </c>
      <c r="P32" s="76">
        <f t="shared" si="2"/>
        <v>1319.4</v>
      </c>
      <c r="Q32" s="39">
        <f t="shared" si="3"/>
        <v>0</v>
      </c>
      <c r="R32" s="39">
        <f t="shared" si="4"/>
        <v>0</v>
      </c>
      <c r="S32" s="39">
        <f t="shared" si="5"/>
        <v>0</v>
      </c>
      <c r="T32" s="39">
        <f t="shared" si="6"/>
        <v>1256.4000000000001</v>
      </c>
      <c r="U32" s="39">
        <f t="shared" si="7"/>
        <v>0</v>
      </c>
      <c r="V32" s="39">
        <f t="shared" si="8"/>
        <v>0</v>
      </c>
      <c r="W32" s="67">
        <f t="shared" si="9"/>
        <v>0</v>
      </c>
    </row>
    <row r="33" spans="1:24" ht="16.5" customHeight="1">
      <c r="A33" s="55">
        <v>29</v>
      </c>
      <c r="B33" s="49" t="s">
        <v>70</v>
      </c>
      <c r="C33" s="49"/>
      <c r="D33" s="53" t="s">
        <v>5</v>
      </c>
      <c r="E33" s="50"/>
      <c r="F33" s="54"/>
      <c r="G33" s="45"/>
      <c r="H33" s="54"/>
      <c r="I33" s="45"/>
      <c r="J33" s="54"/>
      <c r="K33" s="45"/>
      <c r="L33" s="64">
        <f t="shared" si="0"/>
        <v>0</v>
      </c>
      <c r="M33" s="28"/>
      <c r="N33" s="5"/>
      <c r="O33" s="5">
        <f t="shared" si="1"/>
        <v>0</v>
      </c>
      <c r="P33" s="76">
        <f t="shared" si="2"/>
        <v>0</v>
      </c>
      <c r="Q33" s="39">
        <f t="shared" si="3"/>
        <v>0</v>
      </c>
      <c r="R33" s="39">
        <f t="shared" si="4"/>
        <v>0</v>
      </c>
      <c r="S33" s="39">
        <f t="shared" si="5"/>
        <v>0</v>
      </c>
      <c r="T33" s="39">
        <f t="shared" si="6"/>
        <v>0</v>
      </c>
      <c r="U33" s="39">
        <f t="shared" si="7"/>
        <v>0</v>
      </c>
      <c r="V33" s="39">
        <f t="shared" si="8"/>
        <v>0</v>
      </c>
      <c r="W33" s="67">
        <f t="shared" si="9"/>
        <v>0</v>
      </c>
    </row>
    <row r="34" spans="1:24" ht="16.5" customHeight="1">
      <c r="A34" s="55">
        <v>30</v>
      </c>
      <c r="B34" s="49" t="s">
        <v>21</v>
      </c>
      <c r="C34" s="49"/>
      <c r="D34" s="53" t="s">
        <v>5</v>
      </c>
      <c r="E34" s="77"/>
      <c r="F34" s="54"/>
      <c r="G34" s="45"/>
      <c r="H34" s="54"/>
      <c r="I34" s="45"/>
      <c r="J34" s="54"/>
      <c r="K34" s="45"/>
      <c r="L34" s="64">
        <f t="shared" si="0"/>
        <v>0</v>
      </c>
      <c r="M34" s="28"/>
      <c r="N34" s="5"/>
      <c r="O34" s="5">
        <f t="shared" si="1"/>
        <v>0</v>
      </c>
      <c r="P34" s="76">
        <f t="shared" si="2"/>
        <v>0</v>
      </c>
      <c r="Q34" s="39">
        <f t="shared" si="3"/>
        <v>0</v>
      </c>
      <c r="R34" s="39">
        <f t="shared" si="4"/>
        <v>0</v>
      </c>
      <c r="S34" s="39">
        <f t="shared" si="5"/>
        <v>0</v>
      </c>
      <c r="T34" s="39">
        <f t="shared" si="6"/>
        <v>0</v>
      </c>
      <c r="U34" s="39">
        <f t="shared" si="7"/>
        <v>0</v>
      </c>
      <c r="V34" s="39">
        <f t="shared" si="8"/>
        <v>0</v>
      </c>
      <c r="W34" s="67">
        <f t="shared" si="9"/>
        <v>0</v>
      </c>
    </row>
    <row r="35" spans="1:24" ht="16.5" customHeight="1">
      <c r="A35" s="55">
        <v>31</v>
      </c>
      <c r="B35" s="49" t="s">
        <v>22</v>
      </c>
      <c r="C35" s="49"/>
      <c r="D35" s="53" t="s">
        <v>5</v>
      </c>
      <c r="E35" s="50"/>
      <c r="F35" s="54"/>
      <c r="G35" s="45"/>
      <c r="H35" s="54"/>
      <c r="I35" s="45"/>
      <c r="J35" s="54"/>
      <c r="K35" s="45"/>
      <c r="L35" s="64">
        <f t="shared" si="0"/>
        <v>0</v>
      </c>
      <c r="M35" s="28"/>
      <c r="N35" s="5"/>
      <c r="O35" s="5">
        <f t="shared" si="1"/>
        <v>0</v>
      </c>
      <c r="P35" s="76">
        <f t="shared" si="2"/>
        <v>0</v>
      </c>
      <c r="Q35" s="39">
        <f t="shared" si="3"/>
        <v>0</v>
      </c>
      <c r="R35" s="39">
        <f t="shared" si="4"/>
        <v>0</v>
      </c>
      <c r="S35" s="39">
        <f t="shared" si="5"/>
        <v>0</v>
      </c>
      <c r="T35" s="39">
        <f t="shared" si="6"/>
        <v>0</v>
      </c>
      <c r="U35" s="39">
        <f t="shared" si="7"/>
        <v>0</v>
      </c>
      <c r="V35" s="39">
        <f t="shared" si="8"/>
        <v>0</v>
      </c>
      <c r="W35" s="67">
        <f t="shared" si="9"/>
        <v>0</v>
      </c>
    </row>
    <row r="36" spans="1:24" ht="16.5" customHeight="1">
      <c r="A36" s="55">
        <v>32</v>
      </c>
      <c r="B36" s="49" t="s">
        <v>23</v>
      </c>
      <c r="C36" s="49"/>
      <c r="D36" s="53" t="s">
        <v>5</v>
      </c>
      <c r="E36" s="50"/>
      <c r="F36" s="54"/>
      <c r="G36" s="45"/>
      <c r="H36" s="54"/>
      <c r="I36" s="45"/>
      <c r="J36" s="54"/>
      <c r="K36" s="45"/>
      <c r="L36" s="64">
        <f t="shared" si="0"/>
        <v>0</v>
      </c>
      <c r="M36" s="28"/>
      <c r="N36" s="5"/>
      <c r="O36" s="5">
        <f t="shared" si="1"/>
        <v>0</v>
      </c>
      <c r="P36" s="76">
        <f t="shared" si="2"/>
        <v>0</v>
      </c>
      <c r="Q36" s="39">
        <f t="shared" si="3"/>
        <v>0</v>
      </c>
      <c r="R36" s="39">
        <f t="shared" si="4"/>
        <v>0</v>
      </c>
      <c r="S36" s="39">
        <f t="shared" si="5"/>
        <v>0</v>
      </c>
      <c r="T36" s="39">
        <f t="shared" si="6"/>
        <v>0</v>
      </c>
      <c r="U36" s="39">
        <f t="shared" si="7"/>
        <v>0</v>
      </c>
      <c r="V36" s="39">
        <f t="shared" si="8"/>
        <v>0</v>
      </c>
      <c r="W36" s="67">
        <f t="shared" si="9"/>
        <v>0</v>
      </c>
    </row>
    <row r="37" spans="1:24" ht="16.5" customHeight="1">
      <c r="A37" s="55">
        <v>33</v>
      </c>
      <c r="B37" s="49" t="s">
        <v>75</v>
      </c>
      <c r="C37" s="49"/>
      <c r="D37" s="53" t="s">
        <v>5</v>
      </c>
      <c r="E37" s="50"/>
      <c r="F37" s="54"/>
      <c r="G37" s="45"/>
      <c r="H37" s="54"/>
      <c r="I37" s="45"/>
      <c r="J37" s="54"/>
      <c r="K37" s="45"/>
      <c r="L37" s="64">
        <f t="shared" si="0"/>
        <v>0</v>
      </c>
      <c r="M37" s="28"/>
      <c r="N37" s="5"/>
      <c r="O37" s="5">
        <f t="shared" si="1"/>
        <v>0</v>
      </c>
      <c r="P37" s="76">
        <f t="shared" si="2"/>
        <v>0</v>
      </c>
      <c r="Q37" s="39">
        <f t="shared" si="3"/>
        <v>0</v>
      </c>
      <c r="R37" s="39">
        <f t="shared" si="4"/>
        <v>0</v>
      </c>
      <c r="S37" s="39">
        <f t="shared" si="5"/>
        <v>0</v>
      </c>
      <c r="T37" s="39">
        <f t="shared" si="6"/>
        <v>0</v>
      </c>
      <c r="U37" s="39">
        <f t="shared" si="7"/>
        <v>0</v>
      </c>
      <c r="V37" s="39">
        <f t="shared" si="8"/>
        <v>0</v>
      </c>
      <c r="W37" s="67">
        <f t="shared" si="9"/>
        <v>0</v>
      </c>
    </row>
    <row r="38" spans="1:24" ht="16.5" customHeight="1">
      <c r="A38" s="55">
        <v>34</v>
      </c>
      <c r="B38" s="49"/>
      <c r="C38" s="49"/>
      <c r="D38" s="53"/>
      <c r="E38" s="50"/>
      <c r="F38" s="54"/>
      <c r="G38" s="45"/>
      <c r="H38" s="54"/>
      <c r="I38" s="45"/>
      <c r="J38" s="54"/>
      <c r="K38" s="45"/>
      <c r="L38" s="64">
        <f t="shared" si="0"/>
        <v>0</v>
      </c>
      <c r="M38" s="28"/>
      <c r="N38" s="5"/>
      <c r="O38" s="5">
        <f t="shared" si="1"/>
        <v>0</v>
      </c>
      <c r="P38" s="76">
        <f t="shared" si="2"/>
        <v>0</v>
      </c>
      <c r="Q38" s="39">
        <f t="shared" si="3"/>
        <v>0</v>
      </c>
      <c r="R38" s="39">
        <f t="shared" si="4"/>
        <v>0</v>
      </c>
      <c r="S38" s="39">
        <f t="shared" si="5"/>
        <v>0</v>
      </c>
      <c r="T38" s="39">
        <f t="shared" si="6"/>
        <v>0</v>
      </c>
      <c r="U38" s="39">
        <f t="shared" si="7"/>
        <v>0</v>
      </c>
      <c r="V38" s="39">
        <f t="shared" si="8"/>
        <v>0</v>
      </c>
      <c r="W38" s="67">
        <f t="shared" si="9"/>
        <v>0</v>
      </c>
    </row>
    <row r="39" spans="1:24" ht="16.5" customHeight="1">
      <c r="A39" s="55">
        <v>35</v>
      </c>
      <c r="B39" s="49"/>
      <c r="C39" s="49"/>
      <c r="D39" s="53"/>
      <c r="E39" s="50"/>
      <c r="F39" s="54"/>
      <c r="G39" s="45"/>
      <c r="H39" s="54"/>
      <c r="I39" s="45"/>
      <c r="J39" s="54"/>
      <c r="K39" s="45"/>
      <c r="L39" s="64">
        <f t="shared" si="0"/>
        <v>0</v>
      </c>
      <c r="M39" s="28"/>
      <c r="N39" s="5"/>
      <c r="O39" s="5">
        <f t="shared" si="1"/>
        <v>0</v>
      </c>
      <c r="P39" s="76">
        <f t="shared" si="2"/>
        <v>0</v>
      </c>
      <c r="Q39" s="39">
        <f t="shared" si="3"/>
        <v>0</v>
      </c>
      <c r="R39" s="39">
        <f t="shared" si="4"/>
        <v>0</v>
      </c>
      <c r="S39" s="39">
        <f t="shared" si="5"/>
        <v>0</v>
      </c>
      <c r="T39" s="39">
        <f t="shared" si="6"/>
        <v>0</v>
      </c>
      <c r="U39" s="39">
        <f t="shared" si="7"/>
        <v>0</v>
      </c>
      <c r="V39" s="39">
        <f t="shared" si="8"/>
        <v>0</v>
      </c>
      <c r="W39" s="67">
        <f t="shared" si="9"/>
        <v>0</v>
      </c>
    </row>
    <row r="40" spans="1:24" ht="16.5" customHeight="1">
      <c r="A40" s="55">
        <v>36</v>
      </c>
      <c r="B40" s="49"/>
      <c r="C40" s="49"/>
      <c r="D40" s="53"/>
      <c r="E40" s="50"/>
      <c r="F40" s="54"/>
      <c r="G40" s="45"/>
      <c r="H40" s="54"/>
      <c r="I40" s="45"/>
      <c r="J40" s="54"/>
      <c r="K40" s="45"/>
      <c r="L40" s="64">
        <f t="shared" si="0"/>
        <v>0</v>
      </c>
      <c r="M40" s="28"/>
      <c r="N40" s="5"/>
      <c r="O40" s="5">
        <f t="shared" si="1"/>
        <v>0</v>
      </c>
      <c r="P40" s="76">
        <f t="shared" si="2"/>
        <v>0</v>
      </c>
      <c r="Q40" s="39">
        <f t="shared" si="3"/>
        <v>0</v>
      </c>
      <c r="R40" s="39">
        <f t="shared" si="4"/>
        <v>0</v>
      </c>
      <c r="S40" s="39">
        <f t="shared" si="5"/>
        <v>0</v>
      </c>
      <c r="T40" s="39">
        <f t="shared" si="6"/>
        <v>0</v>
      </c>
      <c r="U40" s="39">
        <f t="shared" si="7"/>
        <v>0</v>
      </c>
      <c r="V40" s="39">
        <f t="shared" si="8"/>
        <v>0</v>
      </c>
      <c r="W40" s="67">
        <f t="shared" si="9"/>
        <v>0</v>
      </c>
    </row>
    <row r="41" spans="1:24" ht="16.5" customHeight="1">
      <c r="A41" s="55">
        <v>37</v>
      </c>
      <c r="B41" s="49"/>
      <c r="C41" s="49"/>
      <c r="D41" s="53"/>
      <c r="E41" s="50"/>
      <c r="F41" s="54"/>
      <c r="G41" s="45"/>
      <c r="H41" s="54"/>
      <c r="I41" s="45"/>
      <c r="J41" s="54"/>
      <c r="K41" s="45"/>
      <c r="L41" s="64">
        <f t="shared" si="0"/>
        <v>0</v>
      </c>
      <c r="M41" s="28"/>
      <c r="N41" s="5"/>
      <c r="O41" s="5">
        <f t="shared" si="1"/>
        <v>0</v>
      </c>
      <c r="P41" s="76">
        <f t="shared" si="2"/>
        <v>0</v>
      </c>
      <c r="Q41" s="39">
        <f t="shared" si="3"/>
        <v>0</v>
      </c>
      <c r="R41" s="39">
        <f t="shared" si="4"/>
        <v>0</v>
      </c>
      <c r="S41" s="39">
        <f t="shared" si="5"/>
        <v>0</v>
      </c>
      <c r="T41" s="39">
        <f t="shared" si="6"/>
        <v>0</v>
      </c>
      <c r="U41" s="39">
        <f t="shared" si="7"/>
        <v>0</v>
      </c>
      <c r="V41" s="39">
        <f t="shared" si="8"/>
        <v>0</v>
      </c>
      <c r="W41" s="67">
        <f t="shared" si="9"/>
        <v>0</v>
      </c>
    </row>
    <row r="42" spans="1:24" ht="16.5" customHeight="1">
      <c r="A42" s="55">
        <v>38</v>
      </c>
      <c r="B42" s="49"/>
      <c r="C42" s="49"/>
      <c r="D42" s="53"/>
      <c r="E42" s="50"/>
      <c r="F42" s="54"/>
      <c r="G42" s="45"/>
      <c r="H42" s="54"/>
      <c r="I42" s="45"/>
      <c r="J42" s="54"/>
      <c r="K42" s="45"/>
      <c r="L42" s="64">
        <f t="shared" si="0"/>
        <v>0</v>
      </c>
      <c r="M42" s="28"/>
      <c r="N42" s="5"/>
      <c r="O42" s="5">
        <f t="shared" si="1"/>
        <v>0</v>
      </c>
      <c r="P42" s="76">
        <f t="shared" si="2"/>
        <v>0</v>
      </c>
      <c r="Q42" s="39">
        <f t="shared" si="3"/>
        <v>0</v>
      </c>
      <c r="R42" s="39">
        <f t="shared" si="4"/>
        <v>0</v>
      </c>
      <c r="S42" s="39">
        <f t="shared" si="5"/>
        <v>0</v>
      </c>
      <c r="T42" s="39">
        <f t="shared" si="6"/>
        <v>0</v>
      </c>
      <c r="U42" s="39">
        <f t="shared" si="7"/>
        <v>0</v>
      </c>
      <c r="V42" s="39">
        <f t="shared" si="8"/>
        <v>0</v>
      </c>
      <c r="W42" s="67">
        <f t="shared" si="9"/>
        <v>0</v>
      </c>
    </row>
    <row r="43" spans="1:24" ht="16.5" customHeight="1">
      <c r="A43" s="55">
        <v>39</v>
      </c>
      <c r="B43" s="49"/>
      <c r="C43" s="49"/>
      <c r="D43" s="53"/>
      <c r="E43" s="50"/>
      <c r="F43" s="54"/>
      <c r="G43" s="45"/>
      <c r="H43" s="54"/>
      <c r="I43" s="45"/>
      <c r="J43" s="54"/>
      <c r="K43" s="45"/>
      <c r="L43" s="64">
        <f t="shared" si="0"/>
        <v>0</v>
      </c>
      <c r="M43" s="28"/>
      <c r="N43" s="5"/>
      <c r="O43" s="5">
        <f t="shared" si="1"/>
        <v>0</v>
      </c>
      <c r="P43" s="76">
        <f t="shared" si="2"/>
        <v>0</v>
      </c>
      <c r="Q43" s="39">
        <f t="shared" si="3"/>
        <v>0</v>
      </c>
      <c r="R43" s="39">
        <f t="shared" si="4"/>
        <v>0</v>
      </c>
      <c r="S43" s="39">
        <f t="shared" si="5"/>
        <v>0</v>
      </c>
      <c r="T43" s="39">
        <f t="shared" si="6"/>
        <v>0</v>
      </c>
      <c r="U43" s="39">
        <f t="shared" si="7"/>
        <v>0</v>
      </c>
      <c r="V43" s="39">
        <f t="shared" si="8"/>
        <v>0</v>
      </c>
      <c r="W43" s="67">
        <f t="shared" si="9"/>
        <v>0</v>
      </c>
    </row>
    <row r="44" spans="1:24" ht="16.5" customHeight="1" thickBot="1">
      <c r="A44" s="40">
        <v>40</v>
      </c>
      <c r="B44" s="41"/>
      <c r="C44" s="41"/>
      <c r="D44" s="59"/>
      <c r="E44" s="42"/>
      <c r="F44" s="60"/>
      <c r="G44" s="37"/>
      <c r="H44" s="60"/>
      <c r="I44" s="37"/>
      <c r="J44" s="60"/>
      <c r="K44" s="37"/>
      <c r="L44" s="62">
        <f t="shared" si="0"/>
        <v>0</v>
      </c>
      <c r="M44" s="37"/>
      <c r="N44" s="5"/>
      <c r="O44" s="5">
        <f t="shared" si="1"/>
        <v>0</v>
      </c>
      <c r="P44" s="73">
        <f t="shared" si="2"/>
        <v>0</v>
      </c>
      <c r="Q44" s="56">
        <f t="shared" si="3"/>
        <v>0</v>
      </c>
      <c r="R44" s="56">
        <f t="shared" si="4"/>
        <v>0</v>
      </c>
      <c r="S44" s="56">
        <f t="shared" si="5"/>
        <v>0</v>
      </c>
      <c r="T44" s="56">
        <f t="shared" si="6"/>
        <v>0</v>
      </c>
      <c r="U44" s="56">
        <f t="shared" si="7"/>
        <v>0</v>
      </c>
      <c r="V44" s="56">
        <f t="shared" si="8"/>
        <v>0</v>
      </c>
      <c r="W44" s="68">
        <f t="shared" si="9"/>
        <v>0</v>
      </c>
    </row>
    <row r="45" spans="1:24" s="20" customFormat="1" ht="16.5" customHeight="1" thickBot="1">
      <c r="A45" s="71"/>
      <c r="B45" s="72"/>
      <c r="C45" s="34"/>
      <c r="D45" s="35"/>
      <c r="E45" s="35"/>
      <c r="F45" s="36"/>
      <c r="G45" s="36"/>
      <c r="H45" s="36"/>
      <c r="I45" s="36"/>
      <c r="J45" s="36"/>
      <c r="K45" s="36"/>
      <c r="L45" s="65"/>
      <c r="M45" s="36"/>
      <c r="N45" s="66"/>
      <c r="O45" s="48">
        <f t="shared" ref="O45:W45" si="10">SUM(O5:O44)</f>
        <v>18697.86</v>
      </c>
      <c r="P45" s="43">
        <f t="shared" si="10"/>
        <v>19925.970000000005</v>
      </c>
      <c r="Q45" s="43">
        <f t="shared" si="10"/>
        <v>0</v>
      </c>
      <c r="R45" s="43">
        <f t="shared" si="10"/>
        <v>0</v>
      </c>
      <c r="S45" s="43">
        <f t="shared" si="10"/>
        <v>0</v>
      </c>
      <c r="T45" s="43">
        <f t="shared" si="10"/>
        <v>18697.86</v>
      </c>
      <c r="U45" s="43">
        <f t="shared" si="10"/>
        <v>0</v>
      </c>
      <c r="V45" s="43">
        <f t="shared" si="10"/>
        <v>0</v>
      </c>
      <c r="W45" s="43">
        <f t="shared" si="10"/>
        <v>0</v>
      </c>
      <c r="X45" s="70"/>
    </row>
    <row r="46" spans="1:24" s="166" customFormat="1" ht="40.5" customHeight="1">
      <c r="A46" s="193"/>
    </row>
    <row r="47" spans="1:24" ht="16.5">
      <c r="A47" s="57"/>
      <c r="B47" s="58" t="s">
        <v>24</v>
      </c>
      <c r="C47" s="200" t="s">
        <v>25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2"/>
      <c r="X47" s="70"/>
    </row>
    <row r="48" spans="1:24" ht="33.75" customHeight="1">
      <c r="A48" s="13">
        <v>17</v>
      </c>
      <c r="B48" s="30" t="s">
        <v>26</v>
      </c>
      <c r="C48" s="194" t="s">
        <v>27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6"/>
    </row>
    <row r="49" spans="1:23" ht="87.75" customHeight="1">
      <c r="A49" s="13">
        <v>18</v>
      </c>
      <c r="B49" s="29" t="s">
        <v>28</v>
      </c>
      <c r="C49" s="194" t="s">
        <v>29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6"/>
    </row>
    <row r="50" spans="1:23" ht="92.25" customHeight="1">
      <c r="A50" s="13">
        <v>19</v>
      </c>
      <c r="B50" s="29" t="s">
        <v>30</v>
      </c>
      <c r="C50" s="194" t="s">
        <v>31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6"/>
    </row>
    <row r="51" spans="1:23" ht="92.25" customHeight="1" thickBot="1">
      <c r="A51" s="14">
        <v>20</v>
      </c>
      <c r="B51" s="33" t="s">
        <v>39</v>
      </c>
      <c r="C51" s="197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9"/>
    </row>
    <row r="52" spans="1:23">
      <c r="B52" s="31"/>
      <c r="C52" s="31"/>
      <c r="D52" s="32"/>
      <c r="E52" s="32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4" spans="1:23" ht="16.5">
      <c r="D54" s="192" t="s">
        <v>3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</row>
  </sheetData>
  <mergeCells count="20">
    <mergeCell ref="D54:W54"/>
    <mergeCell ref="A46:XFD46"/>
    <mergeCell ref="C49:W49"/>
    <mergeCell ref="C50:W50"/>
    <mergeCell ref="C51:W51"/>
    <mergeCell ref="C48:W48"/>
    <mergeCell ref="C47:W47"/>
    <mergeCell ref="O3:O4"/>
    <mergeCell ref="P3:P4"/>
    <mergeCell ref="Q3:W3"/>
    <mergeCell ref="A1:W1"/>
    <mergeCell ref="A2:W2"/>
    <mergeCell ref="A3:A4"/>
    <mergeCell ref="B3:B4"/>
    <mergeCell ref="C3:C4"/>
    <mergeCell ref="D3:D4"/>
    <mergeCell ref="E3:K3"/>
    <mergeCell ref="L3:L4"/>
    <mergeCell ref="M3:M4"/>
    <mergeCell ref="N3:N4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8" zoomScale="80" zoomScaleNormal="80" workbookViewId="0">
      <selection activeCell="C17" sqref="C17"/>
    </sheetView>
  </sheetViews>
  <sheetFormatPr defaultRowHeight="18"/>
  <cols>
    <col min="1" max="1" width="5.140625" style="118" bestFit="1" customWidth="1"/>
    <col min="2" max="2" width="38.28515625" style="118" customWidth="1"/>
    <col min="3" max="3" width="27" style="118" customWidth="1"/>
    <col min="4" max="4" width="12.140625" style="120" customWidth="1"/>
    <col min="5" max="5" width="20.5703125" style="118" customWidth="1"/>
    <col min="6" max="6" width="15.85546875" style="126" customWidth="1"/>
    <col min="7" max="7" width="22.5703125" style="126" customWidth="1"/>
    <col min="8" max="8" width="21.140625" style="126" customWidth="1"/>
    <col min="9" max="9" width="20" style="140" customWidth="1"/>
    <col min="10" max="10" width="21.42578125" style="140" customWidth="1"/>
    <col min="11" max="11" width="28.5703125" style="140" customWidth="1"/>
    <col min="12" max="12" width="13.85546875" style="1" hidden="1" customWidth="1"/>
    <col min="13" max="17" width="9.140625" style="1" hidden="1" customWidth="1"/>
    <col min="18" max="18" width="11" style="1" customWidth="1"/>
    <col min="19" max="16384" width="9.140625" style="1"/>
  </cols>
  <sheetData>
    <row r="1" spans="1:18" ht="28.5" customHeight="1" thickBot="1">
      <c r="A1" s="203" t="s">
        <v>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R1" s="147"/>
    </row>
    <row r="2" spans="1:18" ht="32.25" customHeight="1" thickBot="1">
      <c r="A2" s="161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  <c r="R2" s="148"/>
    </row>
    <row r="3" spans="1:18" s="2" customFormat="1" ht="33.75" customHeight="1">
      <c r="A3" s="215" t="s">
        <v>0</v>
      </c>
      <c r="B3" s="207" t="s">
        <v>9</v>
      </c>
      <c r="C3" s="209" t="s">
        <v>4</v>
      </c>
      <c r="D3" s="210" t="s">
        <v>1</v>
      </c>
      <c r="E3" s="210" t="s">
        <v>51</v>
      </c>
      <c r="F3" s="226" t="s">
        <v>33</v>
      </c>
      <c r="G3" s="155" t="s">
        <v>42</v>
      </c>
      <c r="H3" s="157" t="s">
        <v>37</v>
      </c>
      <c r="I3" s="222" t="s">
        <v>43</v>
      </c>
      <c r="J3" s="224" t="s">
        <v>44</v>
      </c>
      <c r="K3" s="159" t="s">
        <v>51</v>
      </c>
      <c r="L3" s="10"/>
      <c r="R3" s="217" t="s">
        <v>80</v>
      </c>
    </row>
    <row r="4" spans="1:18" s="2" customFormat="1" ht="39" customHeight="1" thickBot="1">
      <c r="A4" s="216"/>
      <c r="B4" s="208"/>
      <c r="C4" s="158"/>
      <c r="D4" s="154"/>
      <c r="E4" s="154"/>
      <c r="F4" s="227"/>
      <c r="G4" s="156"/>
      <c r="H4" s="158"/>
      <c r="I4" s="223"/>
      <c r="J4" s="225"/>
      <c r="K4" s="160"/>
      <c r="L4" s="10"/>
      <c r="R4" s="218"/>
    </row>
    <row r="5" spans="1:18" ht="54">
      <c r="A5" s="84" t="s">
        <v>81</v>
      </c>
      <c r="B5" s="85" t="s">
        <v>110</v>
      </c>
      <c r="C5" s="79"/>
      <c r="D5" s="80" t="s">
        <v>2</v>
      </c>
      <c r="E5" s="86">
        <v>150</v>
      </c>
      <c r="F5" s="125">
        <f>SUM(E5:E5)</f>
        <v>150</v>
      </c>
      <c r="G5" s="121"/>
      <c r="H5" s="80"/>
      <c r="I5" s="87">
        <f t="shared" ref="I5:I19" si="0">F5*G5</f>
        <v>0</v>
      </c>
      <c r="J5" s="122">
        <f t="shared" ref="J5:J19" si="1">F5*H5</f>
        <v>0</v>
      </c>
      <c r="K5" s="152">
        <f t="shared" ref="K5:K19" si="2">E5*$G5</f>
        <v>0</v>
      </c>
      <c r="R5" s="146">
        <v>5</v>
      </c>
    </row>
    <row r="6" spans="1:18" ht="54">
      <c r="A6" s="88" t="s">
        <v>82</v>
      </c>
      <c r="B6" s="85" t="s">
        <v>109</v>
      </c>
      <c r="C6" s="79"/>
      <c r="D6" s="80" t="s">
        <v>2</v>
      </c>
      <c r="E6" s="86">
        <v>480</v>
      </c>
      <c r="F6" s="125">
        <f>SUM(E6:E6)</f>
        <v>480</v>
      </c>
      <c r="G6" s="121"/>
      <c r="H6" s="80"/>
      <c r="I6" s="89">
        <f t="shared" si="0"/>
        <v>0</v>
      </c>
      <c r="J6" s="95">
        <f t="shared" si="1"/>
        <v>0</v>
      </c>
      <c r="K6" s="153">
        <f t="shared" si="2"/>
        <v>0</v>
      </c>
      <c r="R6" s="127">
        <v>5</v>
      </c>
    </row>
    <row r="7" spans="1:18" ht="54">
      <c r="A7" s="88" t="s">
        <v>83</v>
      </c>
      <c r="B7" s="85" t="s">
        <v>108</v>
      </c>
      <c r="C7" s="79"/>
      <c r="D7" s="80" t="s">
        <v>2</v>
      </c>
      <c r="E7" s="86">
        <v>500</v>
      </c>
      <c r="F7" s="125">
        <f>SUM(E7:E7)</f>
        <v>500</v>
      </c>
      <c r="G7" s="121"/>
      <c r="H7" s="80"/>
      <c r="I7" s="89">
        <f t="shared" si="0"/>
        <v>0</v>
      </c>
      <c r="J7" s="82">
        <f t="shared" si="1"/>
        <v>0</v>
      </c>
      <c r="K7" s="153">
        <f t="shared" si="2"/>
        <v>0</v>
      </c>
      <c r="R7" s="146">
        <v>5</v>
      </c>
    </row>
    <row r="8" spans="1:18" ht="72" customHeight="1">
      <c r="A8" s="88" t="s">
        <v>84</v>
      </c>
      <c r="B8" s="85" t="s">
        <v>107</v>
      </c>
      <c r="C8" s="79"/>
      <c r="D8" s="80" t="s">
        <v>2</v>
      </c>
      <c r="E8" s="86">
        <v>50</v>
      </c>
      <c r="F8" s="125">
        <f>SUM(E8:E8)</f>
        <v>50</v>
      </c>
      <c r="G8" s="121"/>
      <c r="H8" s="80"/>
      <c r="I8" s="90">
        <f t="shared" si="0"/>
        <v>0</v>
      </c>
      <c r="J8" s="82">
        <f t="shared" si="1"/>
        <v>0</v>
      </c>
      <c r="K8" s="153">
        <f t="shared" si="2"/>
        <v>0</v>
      </c>
      <c r="R8" s="127">
        <v>5</v>
      </c>
    </row>
    <row r="9" spans="1:18" ht="72">
      <c r="A9" s="88" t="s">
        <v>85</v>
      </c>
      <c r="B9" s="85" t="s">
        <v>106</v>
      </c>
      <c r="C9" s="79"/>
      <c r="D9" s="80" t="s">
        <v>2</v>
      </c>
      <c r="E9" s="86">
        <v>50</v>
      </c>
      <c r="F9" s="125">
        <f>SUM(D9:E9)</f>
        <v>50</v>
      </c>
      <c r="G9" s="121"/>
      <c r="H9" s="80"/>
      <c r="I9" s="87">
        <f t="shared" si="0"/>
        <v>0</v>
      </c>
      <c r="J9" s="82">
        <f t="shared" si="1"/>
        <v>0</v>
      </c>
      <c r="K9" s="153">
        <f t="shared" si="2"/>
        <v>0</v>
      </c>
      <c r="R9" s="127">
        <v>5</v>
      </c>
    </row>
    <row r="10" spans="1:18" ht="36">
      <c r="A10" s="88" t="s">
        <v>86</v>
      </c>
      <c r="B10" s="85" t="s">
        <v>96</v>
      </c>
      <c r="C10" s="79"/>
      <c r="D10" s="80" t="s">
        <v>2</v>
      </c>
      <c r="E10" s="86">
        <v>300</v>
      </c>
      <c r="F10" s="125">
        <f t="shared" ref="F10:F19" si="3">SUM(E10:E10)</f>
        <v>300</v>
      </c>
      <c r="G10" s="121"/>
      <c r="H10" s="80"/>
      <c r="I10" s="87">
        <f t="shared" si="0"/>
        <v>0</v>
      </c>
      <c r="J10" s="82">
        <f t="shared" si="1"/>
        <v>0</v>
      </c>
      <c r="K10" s="153">
        <f t="shared" si="2"/>
        <v>0</v>
      </c>
      <c r="R10" s="127">
        <v>5</v>
      </c>
    </row>
    <row r="11" spans="1:18" ht="20.25">
      <c r="A11" s="88" t="s">
        <v>87</v>
      </c>
      <c r="B11" s="85" t="s">
        <v>99</v>
      </c>
      <c r="C11" s="79"/>
      <c r="D11" s="80" t="s">
        <v>6</v>
      </c>
      <c r="E11" s="86">
        <v>1800</v>
      </c>
      <c r="F11" s="125">
        <f t="shared" si="3"/>
        <v>1800</v>
      </c>
      <c r="G11" s="121"/>
      <c r="H11" s="124"/>
      <c r="I11" s="89">
        <f t="shared" si="0"/>
        <v>0</v>
      </c>
      <c r="J11" s="82">
        <f t="shared" si="1"/>
        <v>0</v>
      </c>
      <c r="K11" s="153">
        <f t="shared" si="2"/>
        <v>0</v>
      </c>
      <c r="R11" s="127">
        <v>5</v>
      </c>
    </row>
    <row r="12" spans="1:18" ht="20.25">
      <c r="A12" s="88" t="s">
        <v>88</v>
      </c>
      <c r="B12" s="81" t="s">
        <v>105</v>
      </c>
      <c r="C12" s="93"/>
      <c r="D12" s="91" t="s">
        <v>5</v>
      </c>
      <c r="E12" s="94">
        <v>30</v>
      </c>
      <c r="F12" s="129">
        <f t="shared" si="3"/>
        <v>30</v>
      </c>
      <c r="G12" s="124"/>
      <c r="H12" s="80"/>
      <c r="I12" s="83">
        <f t="shared" si="0"/>
        <v>0</v>
      </c>
      <c r="J12" s="82">
        <f t="shared" si="1"/>
        <v>0</v>
      </c>
      <c r="K12" s="153">
        <f t="shared" si="2"/>
        <v>0</v>
      </c>
      <c r="R12" s="127">
        <v>5</v>
      </c>
    </row>
    <row r="13" spans="1:18" ht="54">
      <c r="A13" s="88" t="s">
        <v>89</v>
      </c>
      <c r="B13" s="96" t="s">
        <v>103</v>
      </c>
      <c r="C13" s="97"/>
      <c r="D13" s="91" t="s">
        <v>5</v>
      </c>
      <c r="E13" s="98">
        <v>150</v>
      </c>
      <c r="F13" s="130">
        <f t="shared" si="3"/>
        <v>150</v>
      </c>
      <c r="G13" s="124"/>
      <c r="H13" s="80"/>
      <c r="I13" s="90">
        <f t="shared" si="0"/>
        <v>0</v>
      </c>
      <c r="J13" s="95">
        <f t="shared" si="1"/>
        <v>0</v>
      </c>
      <c r="K13" s="153">
        <f t="shared" si="2"/>
        <v>0</v>
      </c>
      <c r="R13" s="127">
        <v>5</v>
      </c>
    </row>
    <row r="14" spans="1:18" ht="20.25">
      <c r="A14" s="88" t="s">
        <v>90</v>
      </c>
      <c r="B14" s="99" t="s">
        <v>100</v>
      </c>
      <c r="C14" s="100"/>
      <c r="D14" s="80" t="s">
        <v>5</v>
      </c>
      <c r="E14" s="86">
        <v>100</v>
      </c>
      <c r="F14" s="129">
        <f t="shared" si="3"/>
        <v>100</v>
      </c>
      <c r="G14" s="133"/>
      <c r="H14" s="134"/>
      <c r="I14" s="89">
        <f t="shared" si="0"/>
        <v>0</v>
      </c>
      <c r="J14" s="101">
        <f t="shared" si="1"/>
        <v>0</v>
      </c>
      <c r="K14" s="153">
        <f t="shared" si="2"/>
        <v>0</v>
      </c>
      <c r="R14" s="127">
        <v>5</v>
      </c>
    </row>
    <row r="15" spans="1:18" ht="90">
      <c r="A15" s="88" t="s">
        <v>91</v>
      </c>
      <c r="B15" s="85" t="s">
        <v>104</v>
      </c>
      <c r="C15" s="100"/>
      <c r="D15" s="80" t="s">
        <v>2</v>
      </c>
      <c r="E15" s="86">
        <v>70</v>
      </c>
      <c r="F15" s="129">
        <f t="shared" si="3"/>
        <v>70</v>
      </c>
      <c r="G15" s="123"/>
      <c r="H15" s="80"/>
      <c r="I15" s="89">
        <f t="shared" si="0"/>
        <v>0</v>
      </c>
      <c r="J15" s="92">
        <f t="shared" si="1"/>
        <v>0</v>
      </c>
      <c r="K15" s="153">
        <f t="shared" si="2"/>
        <v>0</v>
      </c>
      <c r="R15" s="127">
        <v>5</v>
      </c>
    </row>
    <row r="16" spans="1:18" ht="36">
      <c r="A16" s="88" t="s">
        <v>92</v>
      </c>
      <c r="B16" s="99" t="s">
        <v>97</v>
      </c>
      <c r="C16" s="97"/>
      <c r="D16" s="91" t="s">
        <v>2</v>
      </c>
      <c r="E16" s="98">
        <v>200</v>
      </c>
      <c r="F16" s="129">
        <f t="shared" si="3"/>
        <v>200</v>
      </c>
      <c r="G16" s="123"/>
      <c r="H16" s="80"/>
      <c r="I16" s="89">
        <f t="shared" si="0"/>
        <v>0</v>
      </c>
      <c r="J16" s="92">
        <f t="shared" si="1"/>
        <v>0</v>
      </c>
      <c r="K16" s="153">
        <f t="shared" si="2"/>
        <v>0</v>
      </c>
      <c r="R16" s="127">
        <v>5</v>
      </c>
    </row>
    <row r="17" spans="1:18" ht="36">
      <c r="A17" s="88" t="s">
        <v>93</v>
      </c>
      <c r="B17" s="99" t="s">
        <v>98</v>
      </c>
      <c r="C17" s="97"/>
      <c r="D17" s="91" t="s">
        <v>2</v>
      </c>
      <c r="E17" s="98">
        <v>30</v>
      </c>
      <c r="F17" s="129">
        <f t="shared" si="3"/>
        <v>30</v>
      </c>
      <c r="G17" s="123"/>
      <c r="H17" s="80"/>
      <c r="I17" s="89">
        <f t="shared" si="0"/>
        <v>0</v>
      </c>
      <c r="J17" s="92">
        <f t="shared" si="1"/>
        <v>0</v>
      </c>
      <c r="K17" s="153">
        <f t="shared" si="2"/>
        <v>0</v>
      </c>
      <c r="R17" s="127">
        <v>5</v>
      </c>
    </row>
    <row r="18" spans="1:18" ht="54">
      <c r="A18" s="88" t="s">
        <v>94</v>
      </c>
      <c r="B18" s="99" t="s">
        <v>102</v>
      </c>
      <c r="C18" s="97"/>
      <c r="D18" s="91" t="s">
        <v>2</v>
      </c>
      <c r="E18" s="98">
        <v>60</v>
      </c>
      <c r="F18" s="129">
        <f t="shared" si="3"/>
        <v>60</v>
      </c>
      <c r="G18" s="123"/>
      <c r="H18" s="80"/>
      <c r="I18" s="89">
        <f t="shared" si="0"/>
        <v>0</v>
      </c>
      <c r="J18" s="92">
        <f t="shared" si="1"/>
        <v>0</v>
      </c>
      <c r="K18" s="153">
        <f t="shared" si="2"/>
        <v>0</v>
      </c>
      <c r="R18" s="127">
        <v>5</v>
      </c>
    </row>
    <row r="19" spans="1:18" ht="54.75" thickBot="1">
      <c r="A19" s="88" t="s">
        <v>95</v>
      </c>
      <c r="B19" s="99" t="s">
        <v>101</v>
      </c>
      <c r="C19" s="97"/>
      <c r="D19" s="91" t="s">
        <v>2</v>
      </c>
      <c r="E19" s="98">
        <v>190</v>
      </c>
      <c r="F19" s="129">
        <f t="shared" si="3"/>
        <v>190</v>
      </c>
      <c r="G19" s="123"/>
      <c r="H19" s="80"/>
      <c r="I19" s="89">
        <f t="shared" si="0"/>
        <v>0</v>
      </c>
      <c r="J19" s="92">
        <f t="shared" si="1"/>
        <v>0</v>
      </c>
      <c r="K19" s="153">
        <f t="shared" si="2"/>
        <v>0</v>
      </c>
      <c r="R19" s="128">
        <v>5</v>
      </c>
    </row>
    <row r="20" spans="1:18" s="144" customFormat="1" ht="18.75" thickBot="1">
      <c r="A20" s="88"/>
      <c r="B20" s="141"/>
      <c r="C20" s="143"/>
      <c r="D20" s="80"/>
      <c r="E20" s="86"/>
      <c r="F20" s="129"/>
      <c r="G20" s="123"/>
      <c r="H20" s="80"/>
      <c r="I20" s="149"/>
      <c r="J20" s="150"/>
      <c r="K20" s="151"/>
      <c r="R20" s="145"/>
    </row>
    <row r="21" spans="1:18" ht="39.75" customHeight="1" thickBot="1">
      <c r="A21" s="102"/>
      <c r="B21" s="93"/>
      <c r="C21" s="93"/>
      <c r="D21" s="103"/>
      <c r="E21" s="94"/>
      <c r="F21" s="103"/>
      <c r="G21" s="103"/>
      <c r="H21" s="103"/>
      <c r="I21" s="142">
        <f>SUM(I5:I20)</f>
        <v>0</v>
      </c>
      <c r="J21" s="142">
        <f>SUM(J5:J20)</f>
        <v>0</v>
      </c>
      <c r="K21" s="142">
        <f>SUM(K5:K20)</f>
        <v>0</v>
      </c>
      <c r="R21" s="24"/>
    </row>
    <row r="22" spans="1:18" ht="25.5" customHeight="1">
      <c r="A22" s="102"/>
      <c r="B22" s="93"/>
      <c r="C22" s="93"/>
      <c r="D22" s="103"/>
      <c r="E22" s="94"/>
      <c r="F22" s="103"/>
      <c r="G22" s="103"/>
      <c r="H22" s="103"/>
      <c r="I22" s="104"/>
      <c r="J22" s="104"/>
      <c r="K22" s="135"/>
      <c r="R22" s="24"/>
    </row>
    <row r="23" spans="1:18" ht="22.5" customHeight="1" thickBot="1">
      <c r="A23" s="102"/>
      <c r="B23" s="93"/>
      <c r="C23" s="93"/>
      <c r="D23" s="103"/>
      <c r="E23" s="94"/>
      <c r="F23" s="103"/>
      <c r="G23" s="103"/>
      <c r="H23" s="103"/>
      <c r="I23" s="104"/>
      <c r="J23" s="104"/>
      <c r="K23" s="136"/>
      <c r="R23" s="24"/>
    </row>
    <row r="24" spans="1:18" ht="17.25" customHeight="1" thickBot="1">
      <c r="A24" s="105"/>
      <c r="B24" s="106" t="s">
        <v>24</v>
      </c>
      <c r="C24" s="219" t="s">
        <v>25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1"/>
      <c r="R24" s="25"/>
    </row>
    <row r="25" spans="1:18">
      <c r="A25" s="107"/>
      <c r="B25" s="205" t="s">
        <v>32</v>
      </c>
      <c r="C25" s="211" t="s">
        <v>76</v>
      </c>
      <c r="D25" s="212"/>
      <c r="E25" s="212"/>
      <c r="F25" s="212"/>
      <c r="G25" s="212"/>
      <c r="H25" s="212"/>
      <c r="I25" s="212"/>
      <c r="J25" s="212"/>
      <c r="K25" s="212"/>
      <c r="L25" s="78"/>
      <c r="M25" s="78"/>
      <c r="N25" s="78"/>
      <c r="O25" s="78"/>
      <c r="P25" s="78"/>
      <c r="Q25" s="78"/>
      <c r="R25" s="25"/>
    </row>
    <row r="26" spans="1:18">
      <c r="A26" s="110"/>
      <c r="B26" s="205"/>
      <c r="C26" s="213" t="s">
        <v>77</v>
      </c>
      <c r="D26" s="214"/>
      <c r="E26" s="214"/>
      <c r="F26" s="214"/>
      <c r="G26" s="214"/>
      <c r="H26" s="214"/>
      <c r="I26" s="214"/>
      <c r="J26" s="214"/>
      <c r="K26" s="214"/>
      <c r="L26" s="26"/>
      <c r="M26" s="26"/>
      <c r="N26" s="26"/>
      <c r="O26" s="26"/>
      <c r="P26" s="26"/>
      <c r="Q26" s="26"/>
      <c r="R26" s="25"/>
    </row>
    <row r="27" spans="1:18">
      <c r="A27" s="111"/>
      <c r="B27" s="205"/>
      <c r="C27" s="112" t="s">
        <v>78</v>
      </c>
      <c r="D27" s="113"/>
      <c r="E27" s="113"/>
      <c r="F27" s="131"/>
      <c r="G27" s="131"/>
      <c r="H27" s="131"/>
      <c r="I27" s="137"/>
      <c r="J27" s="137"/>
      <c r="K27" s="137"/>
      <c r="L27" s="11"/>
      <c r="M27" s="11"/>
      <c r="N27" s="11"/>
      <c r="O27" s="11"/>
      <c r="P27" s="11"/>
      <c r="Q27" s="11"/>
      <c r="R27" s="25"/>
    </row>
    <row r="28" spans="1:18">
      <c r="A28" s="110"/>
      <c r="B28" s="206"/>
      <c r="C28" s="108" t="s">
        <v>79</v>
      </c>
      <c r="D28" s="109"/>
      <c r="E28" s="113"/>
      <c r="F28" s="131"/>
      <c r="G28" s="131"/>
      <c r="H28" s="131"/>
      <c r="I28" s="137"/>
      <c r="J28" s="137"/>
      <c r="K28" s="138"/>
      <c r="L28" s="22"/>
      <c r="M28" s="22"/>
      <c r="N28" s="22"/>
      <c r="O28" s="22"/>
      <c r="P28" s="22"/>
      <c r="Q28" s="22"/>
      <c r="R28" s="25"/>
    </row>
    <row r="29" spans="1:18" ht="18.75" thickBot="1">
      <c r="A29" s="114"/>
      <c r="B29" s="115" t="s">
        <v>34</v>
      </c>
      <c r="C29" s="116" t="s">
        <v>35</v>
      </c>
      <c r="D29" s="117"/>
      <c r="E29" s="117"/>
      <c r="F29" s="132"/>
      <c r="G29" s="132"/>
      <c r="H29" s="132"/>
      <c r="I29" s="139"/>
      <c r="J29" s="139"/>
      <c r="K29" s="139"/>
      <c r="L29" s="23"/>
      <c r="M29" s="23"/>
      <c r="N29" s="23"/>
      <c r="O29" s="23"/>
      <c r="P29" s="23"/>
      <c r="Q29" s="23"/>
      <c r="R29" s="25"/>
    </row>
    <row r="31" spans="1:18">
      <c r="B31" s="119" t="s">
        <v>7</v>
      </c>
      <c r="C31" s="119"/>
    </row>
    <row r="32" spans="1:18" ht="15.75" customHeight="1">
      <c r="B32" s="204" t="s">
        <v>40</v>
      </c>
      <c r="C32" s="165"/>
      <c r="D32" s="165"/>
      <c r="E32" s="165"/>
      <c r="F32" s="165"/>
      <c r="G32" s="165"/>
      <c r="H32" s="165"/>
      <c r="I32" s="165"/>
      <c r="J32" s="165"/>
      <c r="K32" s="165"/>
    </row>
    <row r="35" spans="4:11">
      <c r="D35" s="164" t="s">
        <v>3</v>
      </c>
      <c r="E35" s="164"/>
      <c r="F35" s="164"/>
      <c r="G35" s="164"/>
      <c r="H35" s="164"/>
      <c r="I35" s="164"/>
      <c r="J35" s="164"/>
      <c r="K35" s="164"/>
    </row>
  </sheetData>
  <mergeCells count="20">
    <mergeCell ref="R3:R4"/>
    <mergeCell ref="C24:Q24"/>
    <mergeCell ref="D35:K35"/>
    <mergeCell ref="G3:G4"/>
    <mergeCell ref="H3:H4"/>
    <mergeCell ref="I3:I4"/>
    <mergeCell ref="J3:J4"/>
    <mergeCell ref="F3:F4"/>
    <mergeCell ref="E3:E4"/>
    <mergeCell ref="K3:K4"/>
    <mergeCell ref="A1:K1"/>
    <mergeCell ref="A2:K2"/>
    <mergeCell ref="B32:K32"/>
    <mergeCell ref="B25:B28"/>
    <mergeCell ref="B3:B4"/>
    <mergeCell ref="C3:C4"/>
    <mergeCell ref="D3:D4"/>
    <mergeCell ref="C25:K25"/>
    <mergeCell ref="C26:K26"/>
    <mergeCell ref="A3:A4"/>
  </mergeCells>
  <phoneticPr fontId="26" type="noConversion"/>
  <pageMargins left="0.7" right="0.7" top="0.75" bottom="0.75" header="0.3" footer="0.3"/>
  <pageSetup paperSize="9" orientation="portrait" r:id="rId1"/>
  <ignoredErrors>
    <ignoredError sqref="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Nabiał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jasna 3</cp:lastModifiedBy>
  <cp:lastPrinted>2019-11-11T08:56:11Z</cp:lastPrinted>
  <dcterms:created xsi:type="dcterms:W3CDTF">2015-11-18T13:16:40Z</dcterms:created>
  <dcterms:modified xsi:type="dcterms:W3CDTF">2021-12-25T14:41:57Z</dcterms:modified>
</cp:coreProperties>
</file>