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70" windowHeight="1125" tabRatio="755"/>
  </bookViews>
  <sheets>
    <sheet name="pozostałe art spożywcze" sheetId="15" r:id="rId1"/>
  </sheets>
  <calcPr calcId="124519"/>
</workbook>
</file>

<file path=xl/calcChain.xml><?xml version="1.0" encoding="utf-8"?>
<calcChain xmlns="http://schemas.openxmlformats.org/spreadsheetml/2006/main">
  <c r="I86" i="15"/>
  <c r="J86" s="1"/>
  <c r="K86" s="1"/>
  <c r="I87"/>
  <c r="J87" s="1"/>
  <c r="K87" s="1"/>
  <c r="I85"/>
  <c r="J85" s="1"/>
  <c r="K85" s="1"/>
  <c r="I84"/>
  <c r="J84" s="1"/>
  <c r="K84" s="1"/>
  <c r="I72"/>
  <c r="J72" s="1"/>
  <c r="K72" s="1"/>
  <c r="I73"/>
  <c r="J73" s="1"/>
  <c r="K73" s="1"/>
  <c r="I74"/>
  <c r="J74" s="1"/>
  <c r="K74" s="1"/>
  <c r="I75"/>
  <c r="J75" s="1"/>
  <c r="K75" s="1"/>
  <c r="I76"/>
  <c r="J76" s="1"/>
  <c r="K76" s="1"/>
  <c r="I77"/>
  <c r="I78"/>
  <c r="J78" s="1"/>
  <c r="K78" s="1"/>
  <c r="I79"/>
  <c r="J79" s="1"/>
  <c r="K79" s="1"/>
  <c r="I80"/>
  <c r="J80" s="1"/>
  <c r="K80" s="1"/>
  <c r="I81"/>
  <c r="J81" s="1"/>
  <c r="K81" s="1"/>
  <c r="I82"/>
  <c r="J82" s="1"/>
  <c r="K82" s="1"/>
  <c r="I83"/>
  <c r="J83" s="1"/>
  <c r="K83" s="1"/>
  <c r="I71"/>
  <c r="J71" s="1"/>
  <c r="K71" s="1"/>
  <c r="J77" l="1"/>
  <c r="K77" l="1"/>
  <c r="I62" l="1"/>
  <c r="J62" s="1"/>
  <c r="K62" s="1"/>
  <c r="I63"/>
  <c r="J63" s="1"/>
  <c r="K63" s="1"/>
  <c r="I64"/>
  <c r="J64" s="1"/>
  <c r="K64" s="1"/>
  <c r="I65"/>
  <c r="J65" s="1"/>
  <c r="K65" s="1"/>
  <c r="I66"/>
  <c r="J66" s="1"/>
  <c r="K66" s="1"/>
  <c r="I67"/>
  <c r="I68"/>
  <c r="J68" s="1"/>
  <c r="K68" s="1"/>
  <c r="I69"/>
  <c r="J69" s="1"/>
  <c r="K69" s="1"/>
  <c r="I70"/>
  <c r="J70" s="1"/>
  <c r="K70" s="1"/>
  <c r="I61"/>
  <c r="J61" s="1"/>
  <c r="K61" s="1"/>
  <c r="I60"/>
  <c r="J60" s="1"/>
  <c r="K60" s="1"/>
  <c r="I59"/>
  <c r="J59" s="1"/>
  <c r="K59" s="1"/>
  <c r="I58"/>
  <c r="J58" s="1"/>
  <c r="K58" s="1"/>
  <c r="I57"/>
  <c r="J57" s="1"/>
  <c r="K57" s="1"/>
  <c r="I56"/>
  <c r="J56" s="1"/>
  <c r="K56" s="1"/>
  <c r="I55"/>
  <c r="J55" s="1"/>
  <c r="K55" s="1"/>
  <c r="I54"/>
  <c r="J54" s="1"/>
  <c r="K54" s="1"/>
  <c r="I53"/>
  <c r="J53" s="1"/>
  <c r="K53" s="1"/>
  <c r="I52"/>
  <c r="J52" s="1"/>
  <c r="K52" s="1"/>
  <c r="I51"/>
  <c r="J51" s="1"/>
  <c r="K51" s="1"/>
  <c r="I50"/>
  <c r="J50" s="1"/>
  <c r="K50" s="1"/>
  <c r="I49"/>
  <c r="J49" s="1"/>
  <c r="K49" s="1"/>
  <c r="I48"/>
  <c r="J48" s="1"/>
  <c r="K48" s="1"/>
  <c r="I47"/>
  <c r="J47" s="1"/>
  <c r="K47" s="1"/>
  <c r="I46"/>
  <c r="J46" s="1"/>
  <c r="K46" s="1"/>
  <c r="I45"/>
  <c r="I44"/>
  <c r="J44" s="1"/>
  <c r="K44" s="1"/>
  <c r="J67" l="1"/>
  <c r="J45"/>
  <c r="K45" s="1"/>
  <c r="K67" l="1"/>
  <c r="I31" l="1"/>
  <c r="J31" s="1"/>
  <c r="K31" s="1"/>
  <c r="I32"/>
  <c r="J32" s="1"/>
  <c r="K32" s="1"/>
  <c r="I33"/>
  <c r="J33" s="1"/>
  <c r="K33" s="1"/>
  <c r="I34"/>
  <c r="J34" s="1"/>
  <c r="K34" s="1"/>
  <c r="I35"/>
  <c r="J35" s="1"/>
  <c r="K35" s="1"/>
  <c r="I36"/>
  <c r="J36" s="1"/>
  <c r="K36" s="1"/>
  <c r="I37"/>
  <c r="J37" s="1"/>
  <c r="K37" s="1"/>
  <c r="I38"/>
  <c r="J38" s="1"/>
  <c r="K38" s="1"/>
  <c r="I39"/>
  <c r="J39" s="1"/>
  <c r="K39" s="1"/>
  <c r="I40"/>
  <c r="J40" s="1"/>
  <c r="K40" s="1"/>
  <c r="I41"/>
  <c r="J41" s="1"/>
  <c r="K41" s="1"/>
  <c r="I42"/>
  <c r="J42" s="1"/>
  <c r="K42" s="1"/>
  <c r="I43"/>
  <c r="I30"/>
  <c r="J30" s="1"/>
  <c r="K30" s="1"/>
  <c r="I29"/>
  <c r="J29" s="1"/>
  <c r="K29" s="1"/>
  <c r="I28"/>
  <c r="J28" s="1"/>
  <c r="K28" s="1"/>
  <c r="I27"/>
  <c r="J27" s="1"/>
  <c r="K27" s="1"/>
  <c r="I26"/>
  <c r="J26" s="1"/>
  <c r="K26" s="1"/>
  <c r="I25"/>
  <c r="J25" s="1"/>
  <c r="K25" s="1"/>
  <c r="I24"/>
  <c r="J24" s="1"/>
  <c r="K24" s="1"/>
  <c r="I23"/>
  <c r="J23" s="1"/>
  <c r="K23" s="1"/>
  <c r="I22"/>
  <c r="J22" s="1"/>
  <c r="K22" s="1"/>
  <c r="I21"/>
  <c r="J21" s="1"/>
  <c r="K21" s="1"/>
  <c r="I20"/>
  <c r="J20" s="1"/>
  <c r="K20" s="1"/>
  <c r="I19"/>
  <c r="J19" s="1"/>
  <c r="K19" s="1"/>
  <c r="I18"/>
  <c r="J18" s="1"/>
  <c r="K18" s="1"/>
  <c r="I17"/>
  <c r="J17" s="1"/>
  <c r="K17" s="1"/>
  <c r="I16"/>
  <c r="J16" s="1"/>
  <c r="K16" s="1"/>
  <c r="I15"/>
  <c r="J15" s="1"/>
  <c r="K15" s="1"/>
  <c r="I14"/>
  <c r="I13"/>
  <c r="J13" s="1"/>
  <c r="K13" s="1"/>
  <c r="I12"/>
  <c r="J12" s="1"/>
  <c r="K12" s="1"/>
  <c r="I11"/>
  <c r="J11" s="1"/>
  <c r="K11" s="1"/>
  <c r="I10"/>
  <c r="J10" s="1"/>
  <c r="K10" s="1"/>
  <c r="I9"/>
  <c r="J9" s="1"/>
  <c r="K9" s="1"/>
  <c r="I8"/>
  <c r="I7"/>
  <c r="J7" l="1"/>
  <c r="I88"/>
  <c r="J14"/>
  <c r="K14" s="1"/>
  <c r="J8"/>
  <c r="J43"/>
  <c r="K43" s="1"/>
  <c r="K7" l="1"/>
  <c r="J88"/>
  <c r="K8"/>
  <c r="K88" l="1"/>
</calcChain>
</file>

<file path=xl/sharedStrings.xml><?xml version="1.0" encoding="utf-8"?>
<sst xmlns="http://schemas.openxmlformats.org/spreadsheetml/2006/main" count="350" uniqueCount="216">
  <si>
    <t>Lp.</t>
  </si>
  <si>
    <t>Nazwa własna i/lub nazwa producenta artykułu oferowanego przez Wykonawcę</t>
  </si>
  <si>
    <t>Nazwa artykułu</t>
  </si>
  <si>
    <t>Ilość</t>
  </si>
  <si>
    <t>Cena jednostkowa netto</t>
  </si>
  <si>
    <t>Stawka VAT %</t>
  </si>
  <si>
    <t>Wartość netto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</si>
  <si>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</si>
  <si>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</si>
  <si>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</si>
  <si>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</si>
  <si>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</si>
  <si>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</si>
  <si>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</si>
  <si>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</si>
  <si>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</si>
  <si>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</si>
  <si>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</si>
  <si>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</si>
  <si>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Wartośc Brutto (poz.9+10)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</si>
  <si>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</si>
  <si>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</si>
  <si>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</si>
  <si>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</si>
  <si>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</si>
  <si>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</si>
  <si>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</si>
  <si>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</si>
  <si>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</si>
  <si>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</si>
  <si>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</si>
  <si>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</si>
  <si>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</si>
  <si>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</si>
  <si>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</si>
  <si>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</si>
  <si>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</si>
  <si>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</si>
  <si>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33.</t>
  </si>
  <si>
    <t>34.</t>
  </si>
  <si>
    <t>35.</t>
  </si>
  <si>
    <t>36.</t>
  </si>
  <si>
    <t>37.</t>
  </si>
  <si>
    <t>Makaron typu kokardka duża / świderek 5 jajeczny</t>
  </si>
  <si>
    <t xml:space="preserve">Pieprz mielony czarny </t>
  </si>
  <si>
    <t xml:space="preserve">Majeranek </t>
  </si>
  <si>
    <t xml:space="preserve">Liść laurowy </t>
  </si>
  <si>
    <t xml:space="preserve">Ziele angielskie </t>
  </si>
  <si>
    <t xml:space="preserve">Oregano </t>
  </si>
  <si>
    <t xml:space="preserve">Lubczyk </t>
  </si>
  <si>
    <t xml:space="preserve">Zioła prowansalskie </t>
  </si>
  <si>
    <t xml:space="preserve">Majonez dekoracyjny </t>
  </si>
  <si>
    <t xml:space="preserve">Musztarda </t>
  </si>
  <si>
    <t>Bazylia suszona</t>
  </si>
  <si>
    <t>Cynamon mielony</t>
  </si>
  <si>
    <t xml:space="preserve">Papryka czerwona słodka </t>
  </si>
  <si>
    <t>Włoszczyzna suszona</t>
  </si>
  <si>
    <t>Czosnek granulowany w proszku</t>
  </si>
  <si>
    <t>Herbata ekspresowa np. Lipton – czarna</t>
  </si>
  <si>
    <t>Herbata ekspresowa owocowa np. Herbapol</t>
  </si>
  <si>
    <t>Galaretka owocowa ( rożne smaki ) w proszku</t>
  </si>
  <si>
    <t xml:space="preserve"> WartośćVAT (od poz.9)</t>
  </si>
  <si>
    <t>Sok owocowy ( różne smaki )</t>
  </si>
  <si>
    <t xml:space="preserve">Sok w kartoniku ze słomką </t>
  </si>
  <si>
    <t>Koncentrat pomidorowy 30%</t>
  </si>
  <si>
    <t>Keczup łagodny  62 % pomidorów”</t>
  </si>
  <si>
    <t xml:space="preserve">Cukier biały </t>
  </si>
  <si>
    <t>Dżem 100 % owoców bez konserwantów bez dodatku cukru, niskosłodzony ( różne smaki m.in. truskawka, wiśnia, brzoskwinia, czarna porzeczka</t>
  </si>
  <si>
    <t>Powidła śliwkowe</t>
  </si>
  <si>
    <t>Olej  pierwsze tłoczenie omega-3</t>
  </si>
  <si>
    <t>Oliwa z oliwek extra Virgin z pierwszego tłocz.</t>
  </si>
  <si>
    <t>Cukier waniliowy torebka</t>
  </si>
  <si>
    <t>Cukier puder</t>
  </si>
  <si>
    <t>Proszek do pieczenia</t>
  </si>
  <si>
    <t>Budyń bez dodatku cukru ( różne smaki )</t>
  </si>
  <si>
    <t>Kisiel owocowy ( różne smaki )</t>
  </si>
  <si>
    <t xml:space="preserve">Biszkopty </t>
  </si>
  <si>
    <t xml:space="preserve">Herbatniki </t>
  </si>
  <si>
    <t xml:space="preserve">Mace / podpłomyki </t>
  </si>
  <si>
    <t xml:space="preserve">Barszcz czerwony koncentrat </t>
  </si>
  <si>
    <t>Kakao rozpuszczalne z witaminami , magnez + cynk</t>
  </si>
  <si>
    <t>Kawa zbożowa typu Inka</t>
  </si>
  <si>
    <t>Miód wielokwiatowy naturalny</t>
  </si>
  <si>
    <t>Brzoskwinie w syropie połówki puszka</t>
  </si>
  <si>
    <t>Ananas w syropie puszka</t>
  </si>
  <si>
    <t>Kukurydza konserwowa złocista bez dodatku cukru puszka</t>
  </si>
  <si>
    <t>Fasola czerwona konserwowa</t>
  </si>
  <si>
    <t>Filet z makreli w sosie pomidorowym puszka</t>
  </si>
  <si>
    <t>Tuńczyk w oleju w kawałkach puszka</t>
  </si>
  <si>
    <t>Chrzan tarty zawartość chrzanu w składzie min 70%</t>
  </si>
  <si>
    <t xml:space="preserve">Żurawina suszona </t>
  </si>
  <si>
    <t xml:space="preserve">Morela suszona </t>
  </si>
  <si>
    <t>Rodzynki sułtańskie</t>
  </si>
  <si>
    <t>Pestki dyni</t>
  </si>
  <si>
    <t xml:space="preserve">Pestki słonecznika </t>
  </si>
  <si>
    <t>Mus owocowy w tubce różne smaki bez dodatku cukru</t>
  </si>
  <si>
    <t>Czekolada gorzka 100% kakao 50g</t>
  </si>
  <si>
    <t xml:space="preserve">Woda źródlana niegazowana </t>
  </si>
  <si>
    <t>39.</t>
  </si>
  <si>
    <t>40.</t>
  </si>
  <si>
    <t>41.</t>
  </si>
  <si>
    <t>pozostałe artykuły spożywcze</t>
  </si>
  <si>
    <t>Razem</t>
  </si>
  <si>
    <t>Sok marchwiowo - owocowy ( różne smaki )</t>
  </si>
  <si>
    <t>kg</t>
  </si>
  <si>
    <t>J.m.(szt., op.kg.litr)</t>
  </si>
  <si>
    <t xml:space="preserve">Gramatura opakowania </t>
  </si>
  <si>
    <t>Drożdże świeże</t>
  </si>
  <si>
    <t>43.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</si>
  <si>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</si>
  <si>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</si>
  <si>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</si>
  <si>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</si>
  <si>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</si>
  <si>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</si>
  <si>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</si>
  <si>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</si>
  <si>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</si>
  <si>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</si>
  <si>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58.</t>
  </si>
  <si>
    <t>59.</t>
  </si>
  <si>
    <t>62.</t>
  </si>
  <si>
    <t>63.</t>
  </si>
  <si>
    <t>64.</t>
  </si>
  <si>
    <t>65.</t>
  </si>
  <si>
    <t>66.</t>
  </si>
  <si>
    <t xml:space="preserve">Ryż biały (torebki) </t>
  </si>
  <si>
    <t>Mąka pszenna poznańska typ 500</t>
  </si>
  <si>
    <t>Płatki owsiane np. Kupiec, Stoisław</t>
  </si>
  <si>
    <t>Kasza jaglana (torebka)</t>
  </si>
  <si>
    <t>Krążki ryżowe zwykłe okrągłe</t>
  </si>
  <si>
    <t>67.</t>
  </si>
  <si>
    <t>68.</t>
  </si>
  <si>
    <t>69.</t>
  </si>
  <si>
    <t>71.</t>
  </si>
  <si>
    <t>75.</t>
  </si>
  <si>
    <t>76.</t>
  </si>
  <si>
    <t>77.</t>
  </si>
  <si>
    <t>78.</t>
  </si>
  <si>
    <t>81.</t>
  </si>
  <si>
    <t>szt</t>
  </si>
  <si>
    <t>Ryż biały</t>
  </si>
  <si>
    <t>Częstotliwość dostaw: 1x w tygodniu</t>
  </si>
  <si>
    <t>400g</t>
  </si>
  <si>
    <t>1 kg</t>
  </si>
  <si>
    <t>1 l</t>
  </si>
  <si>
    <t>100g</t>
  </si>
  <si>
    <t>150g</t>
  </si>
  <si>
    <t>500g</t>
  </si>
  <si>
    <t>0,5 l</t>
  </si>
  <si>
    <t>0,2 l</t>
  </si>
  <si>
    <t xml:space="preserve">950g </t>
  </si>
  <si>
    <t>480g</t>
  </si>
  <si>
    <t>260g</t>
  </si>
  <si>
    <t>290g</t>
  </si>
  <si>
    <t>Sól</t>
  </si>
  <si>
    <t>3l</t>
  </si>
  <si>
    <t>0,5 kg</t>
  </si>
  <si>
    <t xml:space="preserve">0,30g </t>
  </si>
  <si>
    <t xml:space="preserve">0,45g </t>
  </si>
  <si>
    <t>0,75g</t>
  </si>
  <si>
    <t>350g</t>
  </si>
  <si>
    <t>300ml</t>
  </si>
  <si>
    <t>565g</t>
  </si>
  <si>
    <t>170g</t>
  </si>
  <si>
    <t>5l</t>
  </si>
  <si>
    <t>1kg</t>
  </si>
  <si>
    <t xml:space="preserve">2 kg </t>
  </si>
  <si>
    <t>82.</t>
  </si>
  <si>
    <t>83.</t>
  </si>
  <si>
    <t>84.</t>
  </si>
  <si>
    <t>85.</t>
  </si>
  <si>
    <t>Makaron łazanki</t>
  </si>
  <si>
    <t>Makaron penne</t>
  </si>
  <si>
    <t>Makaron spaghetti</t>
  </si>
  <si>
    <t>86.</t>
  </si>
  <si>
    <t>87.</t>
  </si>
  <si>
    <t>88.</t>
  </si>
  <si>
    <t>89.</t>
  </si>
  <si>
    <t>90.</t>
  </si>
  <si>
    <t>91.</t>
  </si>
  <si>
    <t>92.</t>
  </si>
  <si>
    <t>Makaron zacierka</t>
  </si>
  <si>
    <t>Makaron alfabet</t>
  </si>
  <si>
    <t>Makaron ryżowy</t>
  </si>
  <si>
    <t>Płatki ryżowe</t>
  </si>
  <si>
    <t>Barszcz biały Brzeźnicki</t>
  </si>
  <si>
    <t>480 ml</t>
  </si>
  <si>
    <t>Makaron muszelka drobna</t>
  </si>
  <si>
    <t>250g</t>
  </si>
  <si>
    <t>Makaron kolanko ozdobne np. Lubella</t>
  </si>
  <si>
    <t>10g</t>
  </si>
  <si>
    <t>700ml</t>
  </si>
  <si>
    <t>900g</t>
  </si>
  <si>
    <t>3kg</t>
  </si>
  <si>
    <t>200 szt</t>
  </si>
  <si>
    <t>op</t>
  </si>
  <si>
    <t>20szt</t>
  </si>
  <si>
    <t>93.</t>
  </si>
  <si>
    <t xml:space="preserve">Mąka ziemniaczana </t>
  </si>
  <si>
    <t xml:space="preserve">Kasza manna błyskawiczna </t>
  </si>
  <si>
    <t>Kasza jęczmienna perłowa (torebka)</t>
  </si>
  <si>
    <t>60g</t>
  </si>
  <si>
    <t>94.</t>
  </si>
  <si>
    <t>Ogórki konserwowe</t>
  </si>
  <si>
    <t>95.</t>
  </si>
  <si>
    <t>Płatki śniadaniowe czekoladowe</t>
  </si>
  <si>
    <t>96.</t>
  </si>
  <si>
    <t>97.</t>
  </si>
  <si>
    <t>98.</t>
  </si>
  <si>
    <t xml:space="preserve">Płatki śniadaniowe kukurydziane </t>
  </si>
  <si>
    <t xml:space="preserve">Płatki śniadaniowe cynamonowe </t>
  </si>
  <si>
    <t>Płatki śniadaniowe miodowe</t>
  </si>
  <si>
    <t>850g</t>
  </si>
  <si>
    <t>Formularz asortymentowo-cenowy dostawa artykułów żywnościowych</t>
  </si>
  <si>
    <t>Zespoł Szkolno-Przedszkolny               w Tuszymie                                           Tuszyma 482                                          39-321 Tuszyma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</si>
</sst>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2"/>
      <color indexed="8"/>
      <name val="Arial Narrow"/>
      <family val="2"/>
      <charset val="238"/>
    </font>
    <font>
      <b/>
      <sz val="12"/>
      <color indexed="8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2" applyNumberFormat="0" applyAlignment="0" applyProtection="0"/>
    <xf numFmtId="0" fontId="4" fillId="9" borderId="3" applyNumberFormat="0" applyAlignment="0" applyProtection="0"/>
    <xf numFmtId="0" fontId="5" fillId="0" borderId="4" applyNumberFormat="0" applyFill="0" applyAlignment="0" applyProtection="0"/>
    <xf numFmtId="0" fontId="6" fillId="10" borderId="5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2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1" borderId="10" applyNumberFormat="0" applyFont="0" applyAlignment="0" applyProtection="0"/>
  </cellStyleXfs>
  <cellXfs count="29">
    <xf numFmtId="0" fontId="0" fillId="0" borderId="0" xfId="0"/>
    <xf numFmtId="0" fontId="17" fillId="0" borderId="13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" xfId="0" applyFont="1" applyBorder="1"/>
    <xf numFmtId="0" fontId="20" fillId="0" borderId="1" xfId="0" applyFont="1" applyFill="1" applyBorder="1" applyAlignment="1">
      <alignment vertical="center" wrapText="1"/>
    </xf>
    <xf numFmtId="4" fontId="21" fillId="0" borderId="1" xfId="0" applyNumberFormat="1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/>
    <xf numFmtId="0" fontId="18" fillId="0" borderId="1" xfId="0" applyFont="1" applyBorder="1" applyAlignment="1">
      <alignment vertical="center" wrapText="1"/>
    </xf>
    <xf numFmtId="0" fontId="16" fillId="14" borderId="14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wrapText="1"/>
    </xf>
    <xf numFmtId="2" fontId="22" fillId="0" borderId="1" xfId="0" applyNumberFormat="1" applyFont="1" applyFill="1" applyBorder="1" applyAlignment="1">
      <alignment vertical="center" wrapText="1"/>
    </xf>
    <xf numFmtId="0" fontId="18" fillId="0" borderId="17" xfId="0" applyFont="1" applyBorder="1"/>
    <xf numFmtId="0" fontId="23" fillId="0" borderId="17" xfId="0" applyFont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 wrapText="1"/>
    </xf>
    <xf numFmtId="2" fontId="22" fillId="0" borderId="12" xfId="0" applyNumberFormat="1" applyFont="1" applyFill="1" applyBorder="1" applyAlignment="1">
      <alignment vertical="center" wrapText="1"/>
    </xf>
    <xf numFmtId="0" fontId="18" fillId="0" borderId="19" xfId="0" applyFont="1" applyBorder="1"/>
    <xf numFmtId="0" fontId="18" fillId="0" borderId="17" xfId="0" applyFont="1" applyBorder="1" applyAlignment="1">
      <alignment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16" fillId="14" borderId="18" xfId="0" applyFont="1" applyFill="1" applyBorder="1" applyAlignment="1">
      <alignment horizontal="center" vertical="center" wrapText="1"/>
    </xf>
    <xf numFmtId="0" fontId="17" fillId="13" borderId="16" xfId="0" applyFont="1" applyFill="1" applyBorder="1" applyAlignment="1">
      <alignment horizontal="center" vertical="center"/>
    </xf>
    <xf numFmtId="0" fontId="17" fillId="13" borderId="15" xfId="0" applyFont="1" applyFill="1" applyBorder="1" applyAlignment="1">
      <alignment horizontal="center" vertical="center"/>
    </xf>
    <xf numFmtId="0" fontId="17" fillId="12" borderId="20" xfId="0" applyFont="1" applyFill="1" applyBorder="1" applyAlignment="1">
      <alignment horizontal="center" vertical="center"/>
    </xf>
    <xf numFmtId="0" fontId="17" fillId="12" borderId="21" xfId="0" applyFont="1" applyFill="1" applyBorder="1" applyAlignment="1">
      <alignment horizontal="center" vertical="center"/>
    </xf>
  </cellXfs>
  <cellStyles count="22">
    <cellStyle name="Akcent 1 2" xfId="2"/>
    <cellStyle name="Akcent 2 2" xfId="3"/>
    <cellStyle name="Akcent 3 2" xfId="4"/>
    <cellStyle name="Akcent 4 2" xfId="5"/>
    <cellStyle name="Akcent 5 2" xfId="6"/>
    <cellStyle name="Akcent 6 2" xfId="7"/>
    <cellStyle name="Dane wejściowe 2" xfId="8"/>
    <cellStyle name="Dane wyjściowe 2" xfId="9"/>
    <cellStyle name="Komórka połączona 2" xfId="10"/>
    <cellStyle name="Komórka zaznaczona 2" xfId="11"/>
    <cellStyle name="Nagłówek 1 2" xfId="12"/>
    <cellStyle name="Nagłówek 2 2" xfId="13"/>
    <cellStyle name="Nagłówek 3 2" xfId="14"/>
    <cellStyle name="Nagłówek 4 2" xfId="15"/>
    <cellStyle name="Normalny" xfId="0" builtinId="0"/>
    <cellStyle name="Normalny 2" xfId="1"/>
    <cellStyle name="Obliczenia 2" xfId="16"/>
    <cellStyle name="Suma 2" xfId="17"/>
    <cellStyle name="Tekst objaśnienia 2" xfId="18"/>
    <cellStyle name="Tekst ostrzeżenia 2" xfId="19"/>
    <cellStyle name="Tytuł 2" xfId="20"/>
    <cellStyle name="Uwaga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tabSelected="1" topLeftCell="A69" workbookViewId="0">
      <selection activeCell="H88" sqref="H88"/>
    </sheetView>
  </sheetViews>
  <sheetFormatPr defaultRowHeight="15"/>
  <cols>
    <col min="2" max="2" width="30.7109375" customWidth="1"/>
    <col min="3" max="3" width="20.5703125" customWidth="1"/>
    <col min="4" max="4" width="22.140625" customWidth="1"/>
    <col min="5" max="5" width="17.28515625" customWidth="1"/>
    <col min="9" max="9" width="10.140625" bestFit="1" customWidth="1"/>
    <col min="10" max="10" width="17.7109375" customWidth="1"/>
    <col min="11" max="11" width="21.140625" customWidth="1"/>
  </cols>
  <sheetData>
    <row r="1" spans="1:11" ht="60">
      <c r="B1" s="23" t="s">
        <v>215</v>
      </c>
    </row>
    <row r="2" spans="1:11" ht="15.75" thickBot="1"/>
    <row r="3" spans="1:11" ht="16.5" thickBot="1">
      <c r="A3" s="27" t="s">
        <v>214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15.75">
      <c r="A4" s="25" t="s">
        <v>101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72.75" customHeight="1">
      <c r="A5" s="1" t="s">
        <v>0</v>
      </c>
      <c r="B5" s="3" t="s">
        <v>2</v>
      </c>
      <c r="C5" s="3" t="s">
        <v>1</v>
      </c>
      <c r="D5" s="3" t="s">
        <v>106</v>
      </c>
      <c r="E5" s="3" t="s">
        <v>105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61</v>
      </c>
      <c r="K5" s="3" t="s">
        <v>19</v>
      </c>
    </row>
    <row r="6" spans="1:11" ht="15.75">
      <c r="A6" s="3" t="s">
        <v>7</v>
      </c>
      <c r="B6" s="4" t="s">
        <v>8</v>
      </c>
      <c r="C6" s="2" t="s">
        <v>9</v>
      </c>
      <c r="D6" s="2" t="s">
        <v>10</v>
      </c>
      <c r="E6" s="2" t="s">
        <v>11</v>
      </c>
      <c r="F6" s="2" t="s">
        <v>12</v>
      </c>
      <c r="G6" s="2" t="s">
        <v>13</v>
      </c>
      <c r="H6" s="2" t="s">
        <v>14</v>
      </c>
      <c r="I6" s="2" t="s">
        <v>15</v>
      </c>
      <c r="J6" s="2" t="s">
        <v>16</v>
      </c>
      <c r="K6" s="2" t="s">
        <v>17</v>
      </c>
    </row>
    <row r="7" spans="1:11" ht="31.5">
      <c r="A7" s="12" t="s">
        <v>7</v>
      </c>
      <c r="B7" s="11" t="s">
        <v>103</v>
      </c>
      <c r="C7" s="16"/>
      <c r="D7" s="8" t="s">
        <v>149</v>
      </c>
      <c r="E7" s="9" t="s">
        <v>140</v>
      </c>
      <c r="F7" s="9">
        <v>1000</v>
      </c>
      <c r="G7" s="18"/>
      <c r="H7" s="17">
        <v>0</v>
      </c>
      <c r="I7" s="14">
        <f>F7*G7</f>
        <v>0</v>
      </c>
      <c r="J7" s="14">
        <f>I7*H7</f>
        <v>0</v>
      </c>
      <c r="K7" s="14">
        <f>J7+I7</f>
        <v>0</v>
      </c>
    </row>
    <row r="8" spans="1:11" ht="15.75">
      <c r="A8" s="12" t="s">
        <v>8</v>
      </c>
      <c r="B8" s="11" t="s">
        <v>62</v>
      </c>
      <c r="C8" s="15"/>
      <c r="D8" s="8" t="s">
        <v>149</v>
      </c>
      <c r="E8" s="9" t="s">
        <v>140</v>
      </c>
      <c r="F8" s="9">
        <v>1000</v>
      </c>
      <c r="G8" s="18"/>
      <c r="H8" s="17">
        <v>0</v>
      </c>
      <c r="I8" s="14">
        <f t="shared" ref="I8:I43" si="0">F8*G8</f>
        <v>0</v>
      </c>
      <c r="J8" s="14">
        <f t="shared" ref="J8:J43" si="1">I8*H8</f>
        <v>0</v>
      </c>
      <c r="K8" s="14">
        <f t="shared" ref="K8:K43" si="2">J8+I8</f>
        <v>0</v>
      </c>
    </row>
    <row r="9" spans="1:11" ht="15.75">
      <c r="A9" s="12" t="s">
        <v>9</v>
      </c>
      <c r="B9" s="11" t="s">
        <v>63</v>
      </c>
      <c r="C9" s="15"/>
      <c r="D9" s="8" t="s">
        <v>150</v>
      </c>
      <c r="E9" s="9" t="s">
        <v>140</v>
      </c>
      <c r="F9" s="9">
        <v>1000</v>
      </c>
      <c r="G9" s="18"/>
      <c r="H9" s="17">
        <v>0</v>
      </c>
      <c r="I9" s="14">
        <f t="shared" si="0"/>
        <v>0</v>
      </c>
      <c r="J9" s="14">
        <f t="shared" si="1"/>
        <v>0</v>
      </c>
      <c r="K9" s="14">
        <f t="shared" si="2"/>
        <v>0</v>
      </c>
    </row>
    <row r="10" spans="1:11" ht="21.75" customHeight="1">
      <c r="A10" s="12" t="s">
        <v>10</v>
      </c>
      <c r="B10" s="11" t="s">
        <v>64</v>
      </c>
      <c r="C10" s="15"/>
      <c r="D10" s="8" t="s">
        <v>151</v>
      </c>
      <c r="E10" s="9" t="s">
        <v>140</v>
      </c>
      <c r="F10" s="9">
        <v>160</v>
      </c>
      <c r="G10" s="18"/>
      <c r="H10" s="17">
        <v>0</v>
      </c>
      <c r="I10" s="14">
        <f t="shared" si="0"/>
        <v>0</v>
      </c>
      <c r="J10" s="14">
        <f t="shared" si="1"/>
        <v>0</v>
      </c>
      <c r="K10" s="14">
        <f t="shared" si="2"/>
        <v>0</v>
      </c>
    </row>
    <row r="11" spans="1:11" ht="31.5">
      <c r="A11" s="12" t="s">
        <v>11</v>
      </c>
      <c r="B11" s="11" t="s">
        <v>65</v>
      </c>
      <c r="C11" s="15"/>
      <c r="D11" s="8" t="s">
        <v>152</v>
      </c>
      <c r="E11" s="9" t="s">
        <v>140</v>
      </c>
      <c r="F11" s="9">
        <v>30</v>
      </c>
      <c r="G11" s="18"/>
      <c r="H11" s="17">
        <v>0</v>
      </c>
      <c r="I11" s="14">
        <f t="shared" si="0"/>
        <v>0</v>
      </c>
      <c r="J11" s="14">
        <f t="shared" si="1"/>
        <v>0</v>
      </c>
      <c r="K11" s="14">
        <f t="shared" si="2"/>
        <v>0</v>
      </c>
    </row>
    <row r="12" spans="1:11" ht="15.75">
      <c r="A12" s="12" t="s">
        <v>12</v>
      </c>
      <c r="B12" s="11" t="s">
        <v>66</v>
      </c>
      <c r="C12" s="15"/>
      <c r="D12" s="8" t="s">
        <v>144</v>
      </c>
      <c r="E12" s="9" t="s">
        <v>104</v>
      </c>
      <c r="F12" s="9">
        <v>250</v>
      </c>
      <c r="G12" s="18"/>
      <c r="H12" s="17">
        <v>0</v>
      </c>
      <c r="I12" s="14">
        <f t="shared" si="0"/>
        <v>0</v>
      </c>
      <c r="J12" s="14">
        <f t="shared" si="1"/>
        <v>0</v>
      </c>
      <c r="K12" s="14">
        <f t="shared" si="2"/>
        <v>0</v>
      </c>
    </row>
    <row r="13" spans="1:11" ht="78.75">
      <c r="A13" s="12" t="s">
        <v>13</v>
      </c>
      <c r="B13" s="11" t="s">
        <v>67</v>
      </c>
      <c r="C13" s="15"/>
      <c r="D13" s="8" t="s">
        <v>153</v>
      </c>
      <c r="E13" s="9" t="s">
        <v>140</v>
      </c>
      <c r="F13" s="9">
        <v>180</v>
      </c>
      <c r="G13" s="18"/>
      <c r="H13" s="17">
        <v>0</v>
      </c>
      <c r="I13" s="14">
        <f t="shared" si="0"/>
        <v>0</v>
      </c>
      <c r="J13" s="14">
        <f t="shared" si="1"/>
        <v>0</v>
      </c>
      <c r="K13" s="14">
        <f t="shared" si="2"/>
        <v>0</v>
      </c>
    </row>
    <row r="14" spans="1:11" ht="15.75">
      <c r="A14" s="12" t="s">
        <v>14</v>
      </c>
      <c r="B14" s="11" t="s">
        <v>68</v>
      </c>
      <c r="C14" s="15"/>
      <c r="D14" s="8" t="s">
        <v>154</v>
      </c>
      <c r="E14" s="9" t="s">
        <v>140</v>
      </c>
      <c r="F14" s="9">
        <v>20</v>
      </c>
      <c r="G14" s="18"/>
      <c r="H14" s="17">
        <v>0</v>
      </c>
      <c r="I14" s="14">
        <f t="shared" si="0"/>
        <v>0</v>
      </c>
      <c r="J14" s="14">
        <f t="shared" si="1"/>
        <v>0</v>
      </c>
      <c r="K14" s="14">
        <f t="shared" si="2"/>
        <v>0</v>
      </c>
    </row>
    <row r="15" spans="1:11" ht="31.5">
      <c r="A15" s="12" t="s">
        <v>15</v>
      </c>
      <c r="B15" s="11" t="s">
        <v>69</v>
      </c>
      <c r="C15" s="15"/>
      <c r="D15" s="8" t="s">
        <v>156</v>
      </c>
      <c r="E15" s="9" t="s">
        <v>140</v>
      </c>
      <c r="F15" s="9">
        <v>35</v>
      </c>
      <c r="G15" s="18"/>
      <c r="H15" s="17">
        <v>0</v>
      </c>
      <c r="I15" s="14">
        <f t="shared" si="0"/>
        <v>0</v>
      </c>
      <c r="J15" s="14">
        <f t="shared" si="1"/>
        <v>0</v>
      </c>
      <c r="K15" s="14">
        <f t="shared" si="2"/>
        <v>0</v>
      </c>
    </row>
    <row r="16" spans="1:11" ht="31.5">
      <c r="A16" s="12" t="s">
        <v>17</v>
      </c>
      <c r="B16" s="11" t="s">
        <v>70</v>
      </c>
      <c r="C16" s="15"/>
      <c r="D16" s="8" t="s">
        <v>145</v>
      </c>
      <c r="E16" s="9" t="s">
        <v>140</v>
      </c>
      <c r="F16" s="9">
        <v>8</v>
      </c>
      <c r="G16" s="18"/>
      <c r="H16" s="17">
        <v>0</v>
      </c>
      <c r="I16" s="14">
        <f t="shared" si="0"/>
        <v>0</v>
      </c>
      <c r="J16" s="14">
        <f t="shared" si="1"/>
        <v>0</v>
      </c>
      <c r="K16" s="14">
        <f t="shared" si="2"/>
        <v>0</v>
      </c>
    </row>
    <row r="17" spans="1:11" ht="15.75">
      <c r="A17" s="12" t="s">
        <v>18</v>
      </c>
      <c r="B17" s="11" t="s">
        <v>71</v>
      </c>
      <c r="C17" s="15"/>
      <c r="D17" s="8" t="s">
        <v>158</v>
      </c>
      <c r="E17" s="9" t="s">
        <v>140</v>
      </c>
      <c r="F17" s="9">
        <v>20</v>
      </c>
      <c r="G17" s="18"/>
      <c r="H17" s="17">
        <v>0</v>
      </c>
      <c r="I17" s="14">
        <f>F17*G17</f>
        <v>0</v>
      </c>
      <c r="J17" s="14">
        <f t="shared" si="1"/>
        <v>0</v>
      </c>
      <c r="K17" s="14">
        <f t="shared" si="2"/>
        <v>0</v>
      </c>
    </row>
    <row r="18" spans="1:11" ht="15.75">
      <c r="A18" s="12" t="s">
        <v>20</v>
      </c>
      <c r="B18" s="11" t="s">
        <v>72</v>
      </c>
      <c r="C18" s="15"/>
      <c r="D18" s="8" t="s">
        <v>157</v>
      </c>
      <c r="E18" s="9" t="s">
        <v>140</v>
      </c>
      <c r="F18" s="9">
        <v>4</v>
      </c>
      <c r="G18" s="18"/>
      <c r="H18" s="17">
        <v>0</v>
      </c>
      <c r="I18" s="14">
        <f t="shared" si="0"/>
        <v>0</v>
      </c>
      <c r="J18" s="14">
        <f t="shared" si="1"/>
        <v>0</v>
      </c>
      <c r="K18" s="14">
        <f t="shared" si="2"/>
        <v>0</v>
      </c>
    </row>
    <row r="19" spans="1:11" ht="15.75">
      <c r="A19" s="12" t="s">
        <v>21</v>
      </c>
      <c r="B19" s="11" t="s">
        <v>73</v>
      </c>
      <c r="C19" s="20"/>
      <c r="D19" s="8" t="s">
        <v>158</v>
      </c>
      <c r="E19" s="9" t="s">
        <v>140</v>
      </c>
      <c r="F19" s="9">
        <v>20</v>
      </c>
      <c r="G19" s="18"/>
      <c r="H19" s="17">
        <v>0</v>
      </c>
      <c r="I19" s="19">
        <f t="shared" si="0"/>
        <v>0</v>
      </c>
      <c r="J19" s="19">
        <f t="shared" si="1"/>
        <v>0</v>
      </c>
      <c r="K19" s="19">
        <f t="shared" si="2"/>
        <v>0</v>
      </c>
    </row>
    <row r="20" spans="1:11" ht="31.5">
      <c r="A20" s="12" t="s">
        <v>22</v>
      </c>
      <c r="B20" s="11" t="s">
        <v>74</v>
      </c>
      <c r="C20" s="20"/>
      <c r="D20" s="8" t="s">
        <v>159</v>
      </c>
      <c r="E20" s="9" t="s">
        <v>140</v>
      </c>
      <c r="F20" s="9">
        <v>100</v>
      </c>
      <c r="G20" s="18"/>
      <c r="H20" s="17">
        <v>0</v>
      </c>
      <c r="I20" s="19">
        <f t="shared" si="0"/>
        <v>0</v>
      </c>
      <c r="J20" s="19">
        <f t="shared" si="1"/>
        <v>0</v>
      </c>
      <c r="K20" s="19">
        <f t="shared" si="2"/>
        <v>0</v>
      </c>
    </row>
    <row r="21" spans="1:11" ht="15.75">
      <c r="A21" s="12" t="s">
        <v>23</v>
      </c>
      <c r="B21" s="11" t="s">
        <v>75</v>
      </c>
      <c r="C21" s="15"/>
      <c r="D21" s="8" t="s">
        <v>159</v>
      </c>
      <c r="E21" s="9" t="s">
        <v>140</v>
      </c>
      <c r="F21" s="9">
        <v>100</v>
      </c>
      <c r="G21" s="18"/>
      <c r="H21" s="17">
        <v>0</v>
      </c>
      <c r="I21" s="19">
        <f t="shared" si="0"/>
        <v>0</v>
      </c>
      <c r="J21" s="19">
        <f t="shared" si="1"/>
        <v>0</v>
      </c>
      <c r="K21" s="19">
        <f t="shared" si="2"/>
        <v>0</v>
      </c>
    </row>
    <row r="22" spans="1:11" ht="15.75">
      <c r="A22" s="12" t="s">
        <v>24</v>
      </c>
      <c r="B22" s="11" t="s">
        <v>76</v>
      </c>
      <c r="C22" s="15"/>
      <c r="D22" s="8" t="s">
        <v>147</v>
      </c>
      <c r="E22" s="9" t="s">
        <v>140</v>
      </c>
      <c r="F22" s="9">
        <v>50</v>
      </c>
      <c r="G22" s="18"/>
      <c r="H22" s="17">
        <v>0</v>
      </c>
      <c r="I22" s="19">
        <f t="shared" si="0"/>
        <v>0</v>
      </c>
      <c r="J22" s="19">
        <f t="shared" si="1"/>
        <v>0</v>
      </c>
      <c r="K22" s="19">
        <f t="shared" si="2"/>
        <v>0</v>
      </c>
    </row>
    <row r="23" spans="1:11" ht="15.75">
      <c r="A23" s="12" t="s">
        <v>25</v>
      </c>
      <c r="B23" s="11" t="s">
        <v>77</v>
      </c>
      <c r="C23" s="15"/>
      <c r="D23" s="8" t="s">
        <v>161</v>
      </c>
      <c r="E23" s="9" t="s">
        <v>140</v>
      </c>
      <c r="F23" s="9">
        <v>50</v>
      </c>
      <c r="G23" s="18"/>
      <c r="H23" s="17">
        <v>0</v>
      </c>
      <c r="I23" s="19">
        <f t="shared" si="0"/>
        <v>0</v>
      </c>
      <c r="J23" s="19">
        <f t="shared" si="1"/>
        <v>0</v>
      </c>
      <c r="K23" s="19">
        <f t="shared" si="2"/>
        <v>0</v>
      </c>
    </row>
    <row r="24" spans="1:11" ht="15.75">
      <c r="A24" s="12" t="s">
        <v>26</v>
      </c>
      <c r="B24" s="11" t="s">
        <v>78</v>
      </c>
      <c r="C24" s="15"/>
      <c r="D24" s="8" t="s">
        <v>146</v>
      </c>
      <c r="E24" s="9" t="s">
        <v>140</v>
      </c>
      <c r="F24" s="9">
        <v>20</v>
      </c>
      <c r="G24" s="18"/>
      <c r="H24" s="17">
        <v>0</v>
      </c>
      <c r="I24" s="19">
        <f t="shared" si="0"/>
        <v>0</v>
      </c>
      <c r="J24" s="19">
        <f t="shared" si="1"/>
        <v>0</v>
      </c>
      <c r="K24" s="19">
        <f t="shared" si="2"/>
        <v>0</v>
      </c>
    </row>
    <row r="25" spans="1:11" ht="15.75">
      <c r="A25" s="12" t="s">
        <v>27</v>
      </c>
      <c r="B25" s="11" t="s">
        <v>79</v>
      </c>
      <c r="C25" s="15"/>
      <c r="D25" s="8" t="s">
        <v>162</v>
      </c>
      <c r="E25" s="9" t="s">
        <v>140</v>
      </c>
      <c r="F25" s="9">
        <v>10</v>
      </c>
      <c r="G25" s="18"/>
      <c r="H25" s="17">
        <v>0</v>
      </c>
      <c r="I25" s="19">
        <f t="shared" si="0"/>
        <v>0</v>
      </c>
      <c r="J25" s="19">
        <f t="shared" si="1"/>
        <v>0</v>
      </c>
      <c r="K25" s="19">
        <f t="shared" si="2"/>
        <v>0</v>
      </c>
    </row>
    <row r="26" spans="1:11" ht="31.5">
      <c r="A26" s="12" t="s">
        <v>28</v>
      </c>
      <c r="B26" s="11" t="s">
        <v>80</v>
      </c>
      <c r="C26" s="15"/>
      <c r="D26" s="8" t="s">
        <v>147</v>
      </c>
      <c r="E26" s="9" t="s">
        <v>140</v>
      </c>
      <c r="F26" s="9">
        <v>15</v>
      </c>
      <c r="G26" s="18"/>
      <c r="H26" s="17">
        <v>0</v>
      </c>
      <c r="I26" s="19">
        <f t="shared" si="0"/>
        <v>0</v>
      </c>
      <c r="J26" s="19">
        <f t="shared" si="1"/>
        <v>0</v>
      </c>
      <c r="K26" s="19">
        <f t="shared" si="2"/>
        <v>0</v>
      </c>
    </row>
    <row r="27" spans="1:11" ht="15.75">
      <c r="A27" s="12" t="s">
        <v>29</v>
      </c>
      <c r="B27" s="11" t="s">
        <v>81</v>
      </c>
      <c r="C27" s="15"/>
      <c r="D27" s="8" t="s">
        <v>147</v>
      </c>
      <c r="E27" s="9" t="s">
        <v>140</v>
      </c>
      <c r="F27" s="9">
        <v>15</v>
      </c>
      <c r="G27" s="18"/>
      <c r="H27" s="17">
        <v>0</v>
      </c>
      <c r="I27" s="19">
        <f t="shared" si="0"/>
        <v>0</v>
      </c>
      <c r="J27" s="19">
        <f t="shared" si="1"/>
        <v>0</v>
      </c>
      <c r="K27" s="19">
        <f t="shared" si="2"/>
        <v>0</v>
      </c>
    </row>
    <row r="28" spans="1:11" ht="15.75">
      <c r="A28" s="12" t="s">
        <v>30</v>
      </c>
      <c r="B28" s="11" t="s">
        <v>82</v>
      </c>
      <c r="C28" s="15"/>
      <c r="D28" s="8">
        <v>0.9</v>
      </c>
      <c r="E28" s="9" t="s">
        <v>140</v>
      </c>
      <c r="F28" s="9">
        <v>4</v>
      </c>
      <c r="G28" s="18"/>
      <c r="H28" s="17">
        <v>0</v>
      </c>
      <c r="I28" s="19">
        <f t="shared" si="0"/>
        <v>0</v>
      </c>
      <c r="J28" s="19">
        <f t="shared" si="1"/>
        <v>0</v>
      </c>
      <c r="K28" s="19">
        <f t="shared" si="2"/>
        <v>0</v>
      </c>
    </row>
    <row r="29" spans="1:11" ht="31.5">
      <c r="A29" s="12" t="s">
        <v>31</v>
      </c>
      <c r="B29" s="11" t="s">
        <v>83</v>
      </c>
      <c r="C29" s="15"/>
      <c r="D29" s="8" t="s">
        <v>213</v>
      </c>
      <c r="E29" s="9" t="s">
        <v>140</v>
      </c>
      <c r="F29" s="9">
        <v>2</v>
      </c>
      <c r="G29" s="18"/>
      <c r="H29" s="17">
        <v>0</v>
      </c>
      <c r="I29" s="19">
        <f t="shared" si="0"/>
        <v>0</v>
      </c>
      <c r="J29" s="19">
        <f t="shared" si="1"/>
        <v>0</v>
      </c>
      <c r="K29" s="19">
        <f t="shared" si="2"/>
        <v>0</v>
      </c>
    </row>
    <row r="30" spans="1:11" ht="15.75">
      <c r="A30" s="24" t="s">
        <v>32</v>
      </c>
      <c r="B30" s="11" t="s">
        <v>84</v>
      </c>
      <c r="C30" s="20"/>
      <c r="D30" s="8" t="s">
        <v>163</v>
      </c>
      <c r="E30" s="9" t="s">
        <v>140</v>
      </c>
      <c r="F30" s="9">
        <v>2</v>
      </c>
      <c r="G30" s="18"/>
      <c r="H30" s="17">
        <v>0</v>
      </c>
      <c r="I30" s="19">
        <f t="shared" si="0"/>
        <v>0</v>
      </c>
      <c r="J30" s="19">
        <f t="shared" si="1"/>
        <v>0</v>
      </c>
      <c r="K30" s="19">
        <f t="shared" si="2"/>
        <v>0</v>
      </c>
    </row>
    <row r="31" spans="1:11" ht="31.5">
      <c r="A31" s="12" t="s">
        <v>33</v>
      </c>
      <c r="B31" s="13" t="s">
        <v>85</v>
      </c>
      <c r="C31" s="15"/>
      <c r="D31" s="8" t="s">
        <v>143</v>
      </c>
      <c r="E31" s="9" t="s">
        <v>140</v>
      </c>
      <c r="F31" s="9">
        <v>6</v>
      </c>
      <c r="G31" s="18"/>
      <c r="H31" s="17">
        <v>0</v>
      </c>
      <c r="I31" s="19">
        <f t="shared" si="0"/>
        <v>0</v>
      </c>
      <c r="J31" s="19">
        <f t="shared" si="1"/>
        <v>0</v>
      </c>
      <c r="K31" s="19">
        <f t="shared" si="2"/>
        <v>0</v>
      </c>
    </row>
    <row r="32" spans="1:11" ht="15.75">
      <c r="A32" s="12" t="s">
        <v>34</v>
      </c>
      <c r="B32" s="10" t="s">
        <v>86</v>
      </c>
      <c r="C32" s="15"/>
      <c r="D32" s="8" t="s">
        <v>143</v>
      </c>
      <c r="E32" s="9" t="s">
        <v>140</v>
      </c>
      <c r="F32" s="9">
        <v>6</v>
      </c>
      <c r="G32" s="18"/>
      <c r="H32" s="17">
        <v>0</v>
      </c>
      <c r="I32" s="19">
        <f t="shared" si="0"/>
        <v>0</v>
      </c>
      <c r="J32" s="19">
        <f t="shared" si="1"/>
        <v>0</v>
      </c>
      <c r="K32" s="19">
        <f t="shared" si="2"/>
        <v>0</v>
      </c>
    </row>
    <row r="33" spans="1:11" ht="31.5">
      <c r="A33" s="12" t="s">
        <v>35</v>
      </c>
      <c r="B33" s="13" t="s">
        <v>87</v>
      </c>
      <c r="C33" s="15"/>
      <c r="D33" s="8" t="s">
        <v>164</v>
      </c>
      <c r="E33" s="9" t="s">
        <v>140</v>
      </c>
      <c r="F33" s="9">
        <v>25</v>
      </c>
      <c r="G33" s="18"/>
      <c r="H33" s="17">
        <v>0</v>
      </c>
      <c r="I33" s="19">
        <f t="shared" si="0"/>
        <v>0</v>
      </c>
      <c r="J33" s="19">
        <f t="shared" si="1"/>
        <v>0</v>
      </c>
      <c r="K33" s="19">
        <f t="shared" si="2"/>
        <v>0</v>
      </c>
    </row>
    <row r="34" spans="1:11" ht="31.5">
      <c r="A34" s="12" t="s">
        <v>36</v>
      </c>
      <c r="B34" s="13" t="s">
        <v>88</v>
      </c>
      <c r="C34" s="15"/>
      <c r="D34" s="8" t="s">
        <v>164</v>
      </c>
      <c r="E34" s="9" t="s">
        <v>140</v>
      </c>
      <c r="F34" s="9">
        <v>10</v>
      </c>
      <c r="G34" s="18"/>
      <c r="H34" s="17">
        <v>0</v>
      </c>
      <c r="I34" s="19">
        <f t="shared" si="0"/>
        <v>0</v>
      </c>
      <c r="J34" s="19">
        <f t="shared" si="1"/>
        <v>0</v>
      </c>
      <c r="K34" s="19">
        <f t="shared" si="2"/>
        <v>0</v>
      </c>
    </row>
    <row r="35" spans="1:11" ht="31.5">
      <c r="A35" s="12" t="s">
        <v>37</v>
      </c>
      <c r="B35" s="13" t="s">
        <v>89</v>
      </c>
      <c r="C35" s="15"/>
      <c r="D35" s="8" t="s">
        <v>147</v>
      </c>
      <c r="E35" s="9" t="s">
        <v>140</v>
      </c>
      <c r="F35" s="9">
        <v>40</v>
      </c>
      <c r="G35" s="18"/>
      <c r="H35" s="17">
        <v>0</v>
      </c>
      <c r="I35" s="19">
        <f t="shared" si="0"/>
        <v>0</v>
      </c>
      <c r="J35" s="19">
        <f t="shared" si="1"/>
        <v>0</v>
      </c>
      <c r="K35" s="19">
        <f t="shared" si="2"/>
        <v>0</v>
      </c>
    </row>
    <row r="36" spans="1:11" ht="15.75">
      <c r="A36" s="12" t="s">
        <v>38</v>
      </c>
      <c r="B36" s="10" t="s">
        <v>90</v>
      </c>
      <c r="C36" s="15"/>
      <c r="D36" s="8" t="s">
        <v>146</v>
      </c>
      <c r="E36" s="9" t="s">
        <v>140</v>
      </c>
      <c r="F36" s="9">
        <v>12</v>
      </c>
      <c r="G36" s="18"/>
      <c r="H36" s="17">
        <v>0</v>
      </c>
      <c r="I36" s="19">
        <f t="shared" si="0"/>
        <v>0</v>
      </c>
      <c r="J36" s="19">
        <f t="shared" si="1"/>
        <v>0</v>
      </c>
      <c r="K36" s="19">
        <f t="shared" si="2"/>
        <v>0</v>
      </c>
    </row>
    <row r="37" spans="1:11" ht="15.75">
      <c r="A37" s="12" t="s">
        <v>39</v>
      </c>
      <c r="B37" s="10" t="s">
        <v>91</v>
      </c>
      <c r="C37" s="15"/>
      <c r="D37" s="8" t="s">
        <v>146</v>
      </c>
      <c r="E37" s="9" t="s">
        <v>140</v>
      </c>
      <c r="F37" s="9">
        <v>8</v>
      </c>
      <c r="G37" s="18"/>
      <c r="H37" s="17">
        <v>0</v>
      </c>
      <c r="I37" s="19">
        <f t="shared" si="0"/>
        <v>0</v>
      </c>
      <c r="J37" s="19">
        <f t="shared" si="1"/>
        <v>0</v>
      </c>
      <c r="K37" s="19">
        <f t="shared" si="2"/>
        <v>0</v>
      </c>
    </row>
    <row r="38" spans="1:11" ht="15.75">
      <c r="A38" s="12" t="s">
        <v>40</v>
      </c>
      <c r="B38" s="10" t="s">
        <v>92</v>
      </c>
      <c r="C38" s="15"/>
      <c r="D38" s="8" t="s">
        <v>146</v>
      </c>
      <c r="E38" s="9" t="s">
        <v>140</v>
      </c>
      <c r="F38" s="9">
        <v>10</v>
      </c>
      <c r="G38" s="18"/>
      <c r="H38" s="17">
        <v>0</v>
      </c>
      <c r="I38" s="19">
        <f t="shared" si="0"/>
        <v>0</v>
      </c>
      <c r="J38" s="19">
        <f t="shared" si="1"/>
        <v>0</v>
      </c>
      <c r="K38" s="19">
        <f t="shared" si="2"/>
        <v>0</v>
      </c>
    </row>
    <row r="39" spans="1:11" ht="15.75">
      <c r="A39" s="12" t="s">
        <v>41</v>
      </c>
      <c r="B39" s="10" t="s">
        <v>93</v>
      </c>
      <c r="C39" s="15"/>
      <c r="D39" s="8" t="s">
        <v>146</v>
      </c>
      <c r="E39" s="9" t="s">
        <v>140</v>
      </c>
      <c r="F39" s="9">
        <v>6</v>
      </c>
      <c r="G39" s="18"/>
      <c r="H39" s="17">
        <v>0</v>
      </c>
      <c r="I39" s="19">
        <f t="shared" si="0"/>
        <v>0</v>
      </c>
      <c r="J39" s="19">
        <f t="shared" si="1"/>
        <v>0</v>
      </c>
      <c r="K39" s="19">
        <f t="shared" si="2"/>
        <v>0</v>
      </c>
    </row>
    <row r="40" spans="1:11" ht="15.75">
      <c r="A40" s="12" t="s">
        <v>42</v>
      </c>
      <c r="B40" s="10" t="s">
        <v>94</v>
      </c>
      <c r="C40" s="15"/>
      <c r="D40" s="8" t="s">
        <v>146</v>
      </c>
      <c r="E40" s="9" t="s">
        <v>140</v>
      </c>
      <c r="F40" s="9">
        <v>6</v>
      </c>
      <c r="G40" s="18"/>
      <c r="H40" s="17">
        <v>0</v>
      </c>
      <c r="I40" s="19">
        <f t="shared" si="0"/>
        <v>0</v>
      </c>
      <c r="J40" s="19">
        <f t="shared" si="1"/>
        <v>0</v>
      </c>
      <c r="K40" s="19">
        <f t="shared" si="2"/>
        <v>0</v>
      </c>
    </row>
    <row r="41" spans="1:11" ht="31.5">
      <c r="A41" s="12" t="s">
        <v>98</v>
      </c>
      <c r="B41" s="13" t="s">
        <v>95</v>
      </c>
      <c r="C41" s="15"/>
      <c r="D41" s="8" t="s">
        <v>146</v>
      </c>
      <c r="E41" s="9" t="s">
        <v>140</v>
      </c>
      <c r="F41" s="9">
        <v>1200</v>
      </c>
      <c r="G41" s="18"/>
      <c r="H41" s="17">
        <v>0</v>
      </c>
      <c r="I41" s="19">
        <f t="shared" si="0"/>
        <v>0</v>
      </c>
      <c r="J41" s="19">
        <f t="shared" si="1"/>
        <v>0</v>
      </c>
      <c r="K41" s="19">
        <f t="shared" si="2"/>
        <v>0</v>
      </c>
    </row>
    <row r="42" spans="1:11" ht="31.5">
      <c r="A42" s="12" t="s">
        <v>99</v>
      </c>
      <c r="B42" s="13" t="s">
        <v>96</v>
      </c>
      <c r="C42" s="15"/>
      <c r="D42" s="8" t="s">
        <v>146</v>
      </c>
      <c r="E42" s="9" t="s">
        <v>140</v>
      </c>
      <c r="F42" s="9">
        <v>200</v>
      </c>
      <c r="G42" s="18"/>
      <c r="H42" s="17">
        <v>0</v>
      </c>
      <c r="I42" s="19">
        <f t="shared" si="0"/>
        <v>0</v>
      </c>
      <c r="J42" s="19">
        <f t="shared" si="1"/>
        <v>0</v>
      </c>
      <c r="K42" s="19">
        <f t="shared" si="2"/>
        <v>0</v>
      </c>
    </row>
    <row r="43" spans="1:11" ht="15.75">
      <c r="A43" s="12" t="s">
        <v>100</v>
      </c>
      <c r="B43" s="10" t="s">
        <v>97</v>
      </c>
      <c r="C43" s="15"/>
      <c r="D43" s="8" t="s">
        <v>165</v>
      </c>
      <c r="E43" s="9" t="s">
        <v>140</v>
      </c>
      <c r="F43" s="9">
        <v>250</v>
      </c>
      <c r="G43" s="18"/>
      <c r="H43" s="17">
        <v>0</v>
      </c>
      <c r="I43" s="14">
        <f t="shared" si="0"/>
        <v>0</v>
      </c>
      <c r="J43" s="19">
        <f t="shared" si="1"/>
        <v>0</v>
      </c>
      <c r="K43" s="19">
        <f t="shared" si="2"/>
        <v>0</v>
      </c>
    </row>
    <row r="44" spans="1:11" ht="31.5">
      <c r="A44" s="12" t="s">
        <v>108</v>
      </c>
      <c r="B44" s="11" t="s">
        <v>43</v>
      </c>
      <c r="C44" s="15"/>
      <c r="D44" s="8" t="s">
        <v>167</v>
      </c>
      <c r="E44" s="9" t="s">
        <v>104</v>
      </c>
      <c r="F44" s="9">
        <v>100</v>
      </c>
      <c r="G44" s="18"/>
      <c r="H44" s="17">
        <v>0</v>
      </c>
      <c r="I44" s="14">
        <f t="shared" ref="I44:I70" si="3">F44*G44</f>
        <v>0</v>
      </c>
      <c r="J44" s="14">
        <f t="shared" ref="J44:J70" si="4">I44*H44</f>
        <v>0</v>
      </c>
      <c r="K44" s="14">
        <f t="shared" ref="K44:K70" si="5">J44+I44</f>
        <v>0</v>
      </c>
    </row>
    <row r="45" spans="1:11" ht="15.75">
      <c r="A45" s="12" t="s">
        <v>109</v>
      </c>
      <c r="B45" s="11" t="s">
        <v>44</v>
      </c>
      <c r="C45" s="15"/>
      <c r="D45" s="8" t="s">
        <v>191</v>
      </c>
      <c r="E45" s="9" t="s">
        <v>140</v>
      </c>
      <c r="F45" s="9">
        <v>100</v>
      </c>
      <c r="G45" s="18"/>
      <c r="H45" s="17">
        <v>0</v>
      </c>
      <c r="I45" s="14">
        <f t="shared" si="3"/>
        <v>0</v>
      </c>
      <c r="J45" s="14">
        <f t="shared" si="4"/>
        <v>0</v>
      </c>
      <c r="K45" s="14">
        <f t="shared" si="5"/>
        <v>0</v>
      </c>
    </row>
    <row r="46" spans="1:11" ht="15.75">
      <c r="A46" s="12" t="s">
        <v>110</v>
      </c>
      <c r="B46" s="11" t="s">
        <v>45</v>
      </c>
      <c r="C46" s="15"/>
      <c r="D46" s="8" t="s">
        <v>191</v>
      </c>
      <c r="E46" s="9" t="s">
        <v>140</v>
      </c>
      <c r="F46" s="9">
        <v>100</v>
      </c>
      <c r="G46" s="18"/>
      <c r="H46" s="17">
        <v>0</v>
      </c>
      <c r="I46" s="14">
        <f t="shared" si="3"/>
        <v>0</v>
      </c>
      <c r="J46" s="14">
        <f t="shared" si="4"/>
        <v>0</v>
      </c>
      <c r="K46" s="14">
        <f t="shared" si="5"/>
        <v>0</v>
      </c>
    </row>
    <row r="47" spans="1:11" ht="15.75">
      <c r="A47" s="12" t="s">
        <v>111</v>
      </c>
      <c r="B47" s="11" t="s">
        <v>46</v>
      </c>
      <c r="C47" s="15"/>
      <c r="D47" s="8" t="s">
        <v>191</v>
      </c>
      <c r="E47" s="9" t="s">
        <v>140</v>
      </c>
      <c r="F47" s="9">
        <v>100</v>
      </c>
      <c r="G47" s="18"/>
      <c r="H47" s="17">
        <v>0</v>
      </c>
      <c r="I47" s="14">
        <f t="shared" si="3"/>
        <v>0</v>
      </c>
      <c r="J47" s="14">
        <f t="shared" si="4"/>
        <v>0</v>
      </c>
      <c r="K47" s="14">
        <f t="shared" si="5"/>
        <v>0</v>
      </c>
    </row>
    <row r="48" spans="1:11" ht="15.75">
      <c r="A48" s="12" t="s">
        <v>112</v>
      </c>
      <c r="B48" s="11" t="s">
        <v>47</v>
      </c>
      <c r="C48" s="15"/>
      <c r="D48" s="8" t="s">
        <v>191</v>
      </c>
      <c r="E48" s="9" t="s">
        <v>140</v>
      </c>
      <c r="F48" s="9">
        <v>100</v>
      </c>
      <c r="G48" s="18"/>
      <c r="H48" s="17">
        <v>0</v>
      </c>
      <c r="I48" s="14">
        <f t="shared" si="3"/>
        <v>0</v>
      </c>
      <c r="J48" s="14">
        <f t="shared" si="4"/>
        <v>0</v>
      </c>
      <c r="K48" s="14">
        <f t="shared" si="5"/>
        <v>0</v>
      </c>
    </row>
    <row r="49" spans="1:11" ht="15.75">
      <c r="A49" s="12" t="s">
        <v>113</v>
      </c>
      <c r="B49" s="11" t="s">
        <v>48</v>
      </c>
      <c r="C49" s="15"/>
      <c r="D49" s="8" t="s">
        <v>191</v>
      </c>
      <c r="E49" s="9" t="s">
        <v>140</v>
      </c>
      <c r="F49" s="9">
        <v>100</v>
      </c>
      <c r="G49" s="18"/>
      <c r="H49" s="17">
        <v>0</v>
      </c>
      <c r="I49" s="14">
        <f t="shared" si="3"/>
        <v>0</v>
      </c>
      <c r="J49" s="14">
        <f t="shared" si="4"/>
        <v>0</v>
      </c>
      <c r="K49" s="14">
        <f t="shared" si="5"/>
        <v>0</v>
      </c>
    </row>
    <row r="50" spans="1:11" ht="15.75">
      <c r="A50" s="12" t="s">
        <v>114</v>
      </c>
      <c r="B50" s="11" t="s">
        <v>49</v>
      </c>
      <c r="C50" s="15"/>
      <c r="D50" s="8" t="s">
        <v>191</v>
      </c>
      <c r="E50" s="9" t="s">
        <v>140</v>
      </c>
      <c r="F50" s="9">
        <v>100</v>
      </c>
      <c r="G50" s="18"/>
      <c r="H50" s="17">
        <v>0</v>
      </c>
      <c r="I50" s="14">
        <f t="shared" si="3"/>
        <v>0</v>
      </c>
      <c r="J50" s="14">
        <f t="shared" si="4"/>
        <v>0</v>
      </c>
      <c r="K50" s="14">
        <f t="shared" si="5"/>
        <v>0</v>
      </c>
    </row>
    <row r="51" spans="1:11" ht="15.75">
      <c r="A51" s="12" t="s">
        <v>115</v>
      </c>
      <c r="B51" s="11" t="s">
        <v>50</v>
      </c>
      <c r="C51" s="15"/>
      <c r="D51" s="8" t="s">
        <v>191</v>
      </c>
      <c r="E51" s="9" t="s">
        <v>140</v>
      </c>
      <c r="F51" s="9">
        <v>100</v>
      </c>
      <c r="G51" s="18"/>
      <c r="H51" s="17">
        <v>0</v>
      </c>
      <c r="I51" s="14">
        <f t="shared" si="3"/>
        <v>0</v>
      </c>
      <c r="J51" s="14">
        <f t="shared" si="4"/>
        <v>0</v>
      </c>
      <c r="K51" s="14">
        <f t="shared" si="5"/>
        <v>0</v>
      </c>
    </row>
    <row r="52" spans="1:11" ht="15.75">
      <c r="A52" s="12" t="s">
        <v>116</v>
      </c>
      <c r="B52" s="11" t="s">
        <v>51</v>
      </c>
      <c r="C52" s="15"/>
      <c r="D52" s="8" t="s">
        <v>192</v>
      </c>
      <c r="E52" s="9" t="s">
        <v>140</v>
      </c>
      <c r="F52" s="9">
        <v>30</v>
      </c>
      <c r="G52" s="18"/>
      <c r="H52" s="17">
        <v>0</v>
      </c>
      <c r="I52" s="14">
        <f t="shared" si="3"/>
        <v>0</v>
      </c>
      <c r="J52" s="14">
        <f t="shared" si="4"/>
        <v>0</v>
      </c>
      <c r="K52" s="14">
        <f t="shared" si="5"/>
        <v>0</v>
      </c>
    </row>
    <row r="53" spans="1:11" ht="15.75">
      <c r="A53" s="12" t="s">
        <v>117</v>
      </c>
      <c r="B53" s="11" t="s">
        <v>52</v>
      </c>
      <c r="C53" s="15"/>
      <c r="D53" s="8" t="s">
        <v>193</v>
      </c>
      <c r="E53" s="9" t="s">
        <v>140</v>
      </c>
      <c r="F53" s="9">
        <v>8</v>
      </c>
      <c r="G53" s="18"/>
      <c r="H53" s="17">
        <v>0</v>
      </c>
      <c r="I53" s="14">
        <f t="shared" si="3"/>
        <v>0</v>
      </c>
      <c r="J53" s="14">
        <f t="shared" si="4"/>
        <v>0</v>
      </c>
      <c r="K53" s="14">
        <f t="shared" si="5"/>
        <v>0</v>
      </c>
    </row>
    <row r="54" spans="1:11" ht="15.75">
      <c r="A54" s="12" t="s">
        <v>118</v>
      </c>
      <c r="B54" s="11" t="s">
        <v>53</v>
      </c>
      <c r="C54" s="20"/>
      <c r="D54" s="8" t="s">
        <v>191</v>
      </c>
      <c r="E54" s="9" t="s">
        <v>140</v>
      </c>
      <c r="F54" s="9">
        <v>100</v>
      </c>
      <c r="G54" s="18"/>
      <c r="H54" s="17">
        <v>0</v>
      </c>
      <c r="I54" s="19">
        <f t="shared" si="3"/>
        <v>0</v>
      </c>
      <c r="J54" s="19">
        <f t="shared" si="4"/>
        <v>0</v>
      </c>
      <c r="K54" s="19">
        <f t="shared" si="5"/>
        <v>0</v>
      </c>
    </row>
    <row r="55" spans="1:11" ht="15.75">
      <c r="A55" s="12" t="s">
        <v>119</v>
      </c>
      <c r="B55" s="11" t="s">
        <v>54</v>
      </c>
      <c r="C55" s="15"/>
      <c r="D55" s="8" t="s">
        <v>191</v>
      </c>
      <c r="E55" s="9" t="s">
        <v>140</v>
      </c>
      <c r="F55" s="9">
        <v>10</v>
      </c>
      <c r="G55" s="18"/>
      <c r="H55" s="17">
        <v>0</v>
      </c>
      <c r="I55" s="19">
        <f t="shared" si="3"/>
        <v>0</v>
      </c>
      <c r="J55" s="19">
        <f t="shared" si="4"/>
        <v>0</v>
      </c>
      <c r="K55" s="19">
        <f t="shared" si="5"/>
        <v>0</v>
      </c>
    </row>
    <row r="56" spans="1:11" ht="15.75">
      <c r="A56" s="12" t="s">
        <v>120</v>
      </c>
      <c r="B56" s="11" t="s">
        <v>55</v>
      </c>
      <c r="C56" s="15"/>
      <c r="D56" s="8" t="s">
        <v>191</v>
      </c>
      <c r="E56" s="9" t="s">
        <v>140</v>
      </c>
      <c r="F56" s="9">
        <v>100</v>
      </c>
      <c r="G56" s="18"/>
      <c r="H56" s="17">
        <v>0</v>
      </c>
      <c r="I56" s="19">
        <f t="shared" si="3"/>
        <v>0</v>
      </c>
      <c r="J56" s="19">
        <f t="shared" si="4"/>
        <v>0</v>
      </c>
      <c r="K56" s="19">
        <f t="shared" si="5"/>
        <v>0</v>
      </c>
    </row>
    <row r="57" spans="1:11" ht="15.75">
      <c r="A57" s="12" t="s">
        <v>121</v>
      </c>
      <c r="B57" s="11" t="s">
        <v>56</v>
      </c>
      <c r="C57" s="15"/>
      <c r="D57" s="8" t="s">
        <v>194</v>
      </c>
      <c r="E57" s="9" t="s">
        <v>140</v>
      </c>
      <c r="F57" s="9">
        <v>4</v>
      </c>
      <c r="G57" s="18"/>
      <c r="H57" s="17">
        <v>0</v>
      </c>
      <c r="I57" s="19">
        <f t="shared" si="3"/>
        <v>0</v>
      </c>
      <c r="J57" s="19">
        <f t="shared" si="4"/>
        <v>0</v>
      </c>
      <c r="K57" s="19">
        <f t="shared" si="5"/>
        <v>0</v>
      </c>
    </row>
    <row r="58" spans="1:11" ht="31.5">
      <c r="A58" s="12" t="s">
        <v>122</v>
      </c>
      <c r="B58" s="11" t="s">
        <v>57</v>
      </c>
      <c r="C58" s="15"/>
      <c r="D58" s="8" t="s">
        <v>191</v>
      </c>
      <c r="E58" s="9" t="s">
        <v>140</v>
      </c>
      <c r="F58" s="9">
        <v>100</v>
      </c>
      <c r="G58" s="18"/>
      <c r="H58" s="17">
        <v>0</v>
      </c>
      <c r="I58" s="19">
        <f t="shared" si="3"/>
        <v>0</v>
      </c>
      <c r="J58" s="19">
        <f t="shared" si="4"/>
        <v>0</v>
      </c>
      <c r="K58" s="19">
        <f t="shared" si="5"/>
        <v>0</v>
      </c>
    </row>
    <row r="59" spans="1:11" ht="31.5">
      <c r="A59" s="12" t="s">
        <v>123</v>
      </c>
      <c r="B59" s="11" t="s">
        <v>58</v>
      </c>
      <c r="C59" s="15"/>
      <c r="D59" s="8" t="s">
        <v>195</v>
      </c>
      <c r="E59" s="9" t="s">
        <v>196</v>
      </c>
      <c r="F59" s="9">
        <v>10</v>
      </c>
      <c r="G59" s="18"/>
      <c r="H59" s="17">
        <v>0</v>
      </c>
      <c r="I59" s="19">
        <f t="shared" si="3"/>
        <v>0</v>
      </c>
      <c r="J59" s="19">
        <f t="shared" si="4"/>
        <v>0</v>
      </c>
      <c r="K59" s="19">
        <f t="shared" si="5"/>
        <v>0</v>
      </c>
    </row>
    <row r="60" spans="1:11" ht="31.5">
      <c r="A60" s="12" t="s">
        <v>124</v>
      </c>
      <c r="B60" s="11" t="s">
        <v>59</v>
      </c>
      <c r="C60" s="15"/>
      <c r="D60" s="8" t="s">
        <v>197</v>
      </c>
      <c r="E60" s="9" t="s">
        <v>196</v>
      </c>
      <c r="F60" s="9">
        <v>20</v>
      </c>
      <c r="G60" s="18"/>
      <c r="H60" s="17">
        <v>0</v>
      </c>
      <c r="I60" s="19">
        <f t="shared" si="3"/>
        <v>0</v>
      </c>
      <c r="J60" s="19">
        <f t="shared" si="4"/>
        <v>0</v>
      </c>
      <c r="K60" s="19">
        <f t="shared" si="5"/>
        <v>0</v>
      </c>
    </row>
    <row r="61" spans="1:11" ht="31.5">
      <c r="A61" s="12" t="s">
        <v>125</v>
      </c>
      <c r="B61" s="11" t="s">
        <v>60</v>
      </c>
      <c r="C61" s="15"/>
      <c r="D61" s="8" t="s">
        <v>160</v>
      </c>
      <c r="E61" s="9" t="s">
        <v>140</v>
      </c>
      <c r="F61" s="9">
        <v>60</v>
      </c>
      <c r="G61" s="18"/>
      <c r="H61" s="17">
        <v>0</v>
      </c>
      <c r="I61" s="14">
        <f t="shared" si="3"/>
        <v>0</v>
      </c>
      <c r="J61" s="14">
        <f t="shared" si="4"/>
        <v>0</v>
      </c>
      <c r="K61" s="14">
        <f t="shared" si="5"/>
        <v>0</v>
      </c>
    </row>
    <row r="62" spans="1:11" ht="15.75">
      <c r="A62" s="12" t="s">
        <v>131</v>
      </c>
      <c r="B62" s="11" t="s">
        <v>141</v>
      </c>
      <c r="C62" s="21"/>
      <c r="D62" s="8" t="s">
        <v>144</v>
      </c>
      <c r="E62" s="9" t="s">
        <v>104</v>
      </c>
      <c r="F62" s="9">
        <v>160</v>
      </c>
      <c r="G62" s="18"/>
      <c r="H62" s="17">
        <v>0</v>
      </c>
      <c r="I62" s="14">
        <f t="shared" si="3"/>
        <v>0</v>
      </c>
      <c r="J62" s="14">
        <f t="shared" si="4"/>
        <v>0</v>
      </c>
      <c r="K62" s="14">
        <f t="shared" si="5"/>
        <v>0</v>
      </c>
    </row>
    <row r="63" spans="1:11" ht="15.75">
      <c r="A63" s="12" t="s">
        <v>132</v>
      </c>
      <c r="B63" s="11" t="s">
        <v>126</v>
      </c>
      <c r="C63" s="21"/>
      <c r="D63" s="8" t="s">
        <v>143</v>
      </c>
      <c r="E63" s="9" t="s">
        <v>140</v>
      </c>
      <c r="F63" s="9">
        <v>300</v>
      </c>
      <c r="G63" s="18"/>
      <c r="H63" s="17">
        <v>0</v>
      </c>
      <c r="I63" s="14">
        <f t="shared" si="3"/>
        <v>0</v>
      </c>
      <c r="J63" s="14">
        <f t="shared" si="4"/>
        <v>0</v>
      </c>
      <c r="K63" s="14">
        <f t="shared" si="5"/>
        <v>0</v>
      </c>
    </row>
    <row r="64" spans="1:11" ht="31.5">
      <c r="A64" s="12" t="s">
        <v>133</v>
      </c>
      <c r="B64" s="11" t="s">
        <v>127</v>
      </c>
      <c r="C64" s="21"/>
      <c r="D64" s="8" t="s">
        <v>166</v>
      </c>
      <c r="E64" s="9" t="s">
        <v>140</v>
      </c>
      <c r="F64" s="9">
        <v>50</v>
      </c>
      <c r="G64" s="18"/>
      <c r="H64" s="17">
        <v>0</v>
      </c>
      <c r="I64" s="14">
        <f t="shared" si="3"/>
        <v>0</v>
      </c>
      <c r="J64" s="14">
        <f t="shared" si="4"/>
        <v>0</v>
      </c>
      <c r="K64" s="14">
        <f t="shared" si="5"/>
        <v>0</v>
      </c>
    </row>
    <row r="65" spans="1:11" ht="31.5">
      <c r="A65" s="12" t="s">
        <v>134</v>
      </c>
      <c r="B65" s="11" t="s">
        <v>128</v>
      </c>
      <c r="C65" s="21"/>
      <c r="D65" s="8" t="s">
        <v>148</v>
      </c>
      <c r="E65" s="9" t="s">
        <v>140</v>
      </c>
      <c r="F65" s="9">
        <v>10</v>
      </c>
      <c r="G65" s="18"/>
      <c r="H65" s="17">
        <v>0</v>
      </c>
      <c r="I65" s="14">
        <f t="shared" si="3"/>
        <v>0</v>
      </c>
      <c r="J65" s="14">
        <f t="shared" si="4"/>
        <v>0</v>
      </c>
      <c r="K65" s="14">
        <f t="shared" si="5"/>
        <v>0</v>
      </c>
    </row>
    <row r="66" spans="1:11" ht="15.75">
      <c r="A66" s="12" t="s">
        <v>135</v>
      </c>
      <c r="B66" s="11" t="s">
        <v>129</v>
      </c>
      <c r="C66" s="21"/>
      <c r="D66" s="8" t="s">
        <v>143</v>
      </c>
      <c r="E66" s="9" t="s">
        <v>140</v>
      </c>
      <c r="F66" s="9">
        <v>30</v>
      </c>
      <c r="G66" s="18"/>
      <c r="H66" s="17">
        <v>0</v>
      </c>
      <c r="I66" s="14">
        <f t="shared" si="3"/>
        <v>0</v>
      </c>
      <c r="J66" s="14">
        <f t="shared" si="4"/>
        <v>0</v>
      </c>
      <c r="K66" s="14">
        <f t="shared" si="5"/>
        <v>0</v>
      </c>
    </row>
    <row r="67" spans="1:11" ht="15.75">
      <c r="A67" s="12" t="s">
        <v>136</v>
      </c>
      <c r="B67" s="11" t="s">
        <v>200</v>
      </c>
      <c r="C67" s="21"/>
      <c r="D67" s="8" t="s">
        <v>166</v>
      </c>
      <c r="E67" s="9" t="s">
        <v>140</v>
      </c>
      <c r="F67" s="9">
        <v>10</v>
      </c>
      <c r="G67" s="18"/>
      <c r="H67" s="17">
        <v>0</v>
      </c>
      <c r="I67" s="14">
        <f t="shared" si="3"/>
        <v>0</v>
      </c>
      <c r="J67" s="14">
        <f t="shared" si="4"/>
        <v>0</v>
      </c>
      <c r="K67" s="14">
        <f t="shared" si="5"/>
        <v>0</v>
      </c>
    </row>
    <row r="68" spans="1:11" ht="31.5">
      <c r="A68" s="12" t="s">
        <v>137</v>
      </c>
      <c r="B68" s="11" t="s">
        <v>201</v>
      </c>
      <c r="C68" s="21"/>
      <c r="D68" s="8" t="s">
        <v>143</v>
      </c>
      <c r="E68" s="9" t="s">
        <v>140</v>
      </c>
      <c r="F68" s="9">
        <v>30</v>
      </c>
      <c r="G68" s="18"/>
      <c r="H68" s="17">
        <v>0</v>
      </c>
      <c r="I68" s="14">
        <f t="shared" si="3"/>
        <v>0</v>
      </c>
      <c r="J68" s="14">
        <f t="shared" si="4"/>
        <v>0</v>
      </c>
      <c r="K68" s="14">
        <f t="shared" si="5"/>
        <v>0</v>
      </c>
    </row>
    <row r="69" spans="1:11" ht="15.75">
      <c r="A69" s="12" t="s">
        <v>138</v>
      </c>
      <c r="B69" s="11" t="s">
        <v>130</v>
      </c>
      <c r="C69" s="21"/>
      <c r="D69" s="8" t="s">
        <v>202</v>
      </c>
      <c r="E69" s="9" t="s">
        <v>140</v>
      </c>
      <c r="F69" s="9">
        <v>20</v>
      </c>
      <c r="G69" s="18"/>
      <c r="H69" s="17">
        <v>0</v>
      </c>
      <c r="I69" s="14">
        <f t="shared" si="3"/>
        <v>0</v>
      </c>
      <c r="J69" s="14">
        <f t="shared" si="4"/>
        <v>0</v>
      </c>
      <c r="K69" s="14">
        <f t="shared" si="5"/>
        <v>0</v>
      </c>
    </row>
    <row r="70" spans="1:11" ht="15.75">
      <c r="A70" s="12" t="s">
        <v>139</v>
      </c>
      <c r="B70" s="11" t="s">
        <v>107</v>
      </c>
      <c r="C70" s="15"/>
      <c r="D70" s="8" t="s">
        <v>146</v>
      </c>
      <c r="E70" s="9" t="s">
        <v>140</v>
      </c>
      <c r="F70" s="9">
        <v>20</v>
      </c>
      <c r="G70" s="18"/>
      <c r="H70" s="17">
        <v>0</v>
      </c>
      <c r="I70" s="14">
        <f t="shared" si="3"/>
        <v>0</v>
      </c>
      <c r="J70" s="14">
        <f t="shared" si="4"/>
        <v>0</v>
      </c>
      <c r="K70" s="14">
        <f t="shared" si="5"/>
        <v>0</v>
      </c>
    </row>
    <row r="71" spans="1:11" ht="15.75">
      <c r="A71" s="22" t="s">
        <v>168</v>
      </c>
      <c r="B71" s="11" t="s">
        <v>155</v>
      </c>
      <c r="C71" s="15"/>
      <c r="D71" s="8" t="s">
        <v>144</v>
      </c>
      <c r="E71" s="9" t="s">
        <v>140</v>
      </c>
      <c r="F71" s="9">
        <v>200</v>
      </c>
      <c r="G71" s="18"/>
      <c r="H71" s="17">
        <v>0</v>
      </c>
      <c r="I71" s="14">
        <f t="shared" ref="I71:I72" si="6">F71*G71</f>
        <v>0</v>
      </c>
      <c r="J71" s="14">
        <f t="shared" ref="J71:J72" si="7">I71*H71</f>
        <v>0</v>
      </c>
      <c r="K71" s="14">
        <f t="shared" ref="K71:K72" si="8">J71+I71</f>
        <v>0</v>
      </c>
    </row>
    <row r="72" spans="1:11" ht="15.75">
      <c r="A72" s="22" t="s">
        <v>169</v>
      </c>
      <c r="B72" s="11" t="s">
        <v>172</v>
      </c>
      <c r="C72" s="15"/>
      <c r="D72" s="8" t="s">
        <v>143</v>
      </c>
      <c r="E72" s="9" t="s">
        <v>140</v>
      </c>
      <c r="F72" s="9">
        <v>50</v>
      </c>
      <c r="G72" s="18"/>
      <c r="H72" s="17">
        <v>0</v>
      </c>
      <c r="I72" s="14">
        <f t="shared" si="6"/>
        <v>0</v>
      </c>
      <c r="J72" s="14">
        <f t="shared" si="7"/>
        <v>0</v>
      </c>
      <c r="K72" s="14">
        <f t="shared" si="8"/>
        <v>0</v>
      </c>
    </row>
    <row r="73" spans="1:11" ht="15.75">
      <c r="A73" s="22" t="s">
        <v>170</v>
      </c>
      <c r="B73" s="11" t="s">
        <v>173</v>
      </c>
      <c r="C73" s="15"/>
      <c r="D73" s="8" t="s">
        <v>143</v>
      </c>
      <c r="E73" s="9" t="s">
        <v>140</v>
      </c>
      <c r="F73" s="9">
        <v>50</v>
      </c>
      <c r="G73" s="18"/>
      <c r="H73" s="17">
        <v>0</v>
      </c>
      <c r="I73" s="14">
        <f t="shared" ref="I73:I85" si="9">F73*G73</f>
        <v>0</v>
      </c>
      <c r="J73" s="14">
        <f t="shared" ref="J73:J85" si="10">I73*H73</f>
        <v>0</v>
      </c>
      <c r="K73" s="14">
        <f t="shared" ref="K73:K85" si="11">J73+I73</f>
        <v>0</v>
      </c>
    </row>
    <row r="74" spans="1:11" ht="15.75">
      <c r="A74" s="22" t="s">
        <v>171</v>
      </c>
      <c r="B74" s="11" t="s">
        <v>174</v>
      </c>
      <c r="C74" s="15"/>
      <c r="D74" s="8" t="s">
        <v>143</v>
      </c>
      <c r="E74" s="9" t="s">
        <v>140</v>
      </c>
      <c r="F74" s="9">
        <v>100</v>
      </c>
      <c r="G74" s="18"/>
      <c r="H74" s="17">
        <v>0</v>
      </c>
      <c r="I74" s="14">
        <f t="shared" si="9"/>
        <v>0</v>
      </c>
      <c r="J74" s="14">
        <f t="shared" si="10"/>
        <v>0</v>
      </c>
      <c r="K74" s="14">
        <f t="shared" si="11"/>
        <v>0</v>
      </c>
    </row>
    <row r="75" spans="1:11" ht="15.75">
      <c r="A75" s="22" t="s">
        <v>175</v>
      </c>
      <c r="B75" s="11" t="s">
        <v>182</v>
      </c>
      <c r="C75" s="15"/>
      <c r="D75" s="8" t="s">
        <v>189</v>
      </c>
      <c r="E75" s="9" t="s">
        <v>140</v>
      </c>
      <c r="F75" s="9">
        <v>200</v>
      </c>
      <c r="G75" s="18"/>
      <c r="H75" s="17">
        <v>0</v>
      </c>
      <c r="I75" s="14">
        <f t="shared" si="9"/>
        <v>0</v>
      </c>
      <c r="J75" s="14">
        <f t="shared" si="10"/>
        <v>0</v>
      </c>
      <c r="K75" s="14">
        <f t="shared" si="11"/>
        <v>0</v>
      </c>
    </row>
    <row r="76" spans="1:11" ht="15.75">
      <c r="A76" s="22" t="s">
        <v>176</v>
      </c>
      <c r="B76" s="11" t="s">
        <v>183</v>
      </c>
      <c r="C76" s="15"/>
      <c r="D76" s="8" t="s">
        <v>189</v>
      </c>
      <c r="E76" s="9" t="s">
        <v>140</v>
      </c>
      <c r="F76" s="9">
        <v>200</v>
      </c>
      <c r="G76" s="18"/>
      <c r="H76" s="17">
        <v>0</v>
      </c>
      <c r="I76" s="14">
        <f t="shared" si="9"/>
        <v>0</v>
      </c>
      <c r="J76" s="14">
        <f t="shared" si="10"/>
        <v>0</v>
      </c>
      <c r="K76" s="14">
        <f t="shared" si="11"/>
        <v>0</v>
      </c>
    </row>
    <row r="77" spans="1:11" ht="15.75">
      <c r="A77" s="22" t="s">
        <v>177</v>
      </c>
      <c r="B77" s="11" t="s">
        <v>184</v>
      </c>
      <c r="C77" s="15"/>
      <c r="D77" s="8" t="s">
        <v>189</v>
      </c>
      <c r="E77" s="9" t="s">
        <v>140</v>
      </c>
      <c r="F77" s="9">
        <v>60</v>
      </c>
      <c r="G77" s="18"/>
      <c r="H77" s="17">
        <v>0</v>
      </c>
      <c r="I77" s="14">
        <f t="shared" si="9"/>
        <v>0</v>
      </c>
      <c r="J77" s="14">
        <f t="shared" si="10"/>
        <v>0</v>
      </c>
      <c r="K77" s="14">
        <f t="shared" si="11"/>
        <v>0</v>
      </c>
    </row>
    <row r="78" spans="1:11" ht="15.75">
      <c r="A78" s="22" t="s">
        <v>178</v>
      </c>
      <c r="B78" s="11" t="s">
        <v>185</v>
      </c>
      <c r="C78" s="15"/>
      <c r="D78" s="8" t="s">
        <v>148</v>
      </c>
      <c r="E78" s="9" t="s">
        <v>140</v>
      </c>
      <c r="F78" s="9">
        <v>20</v>
      </c>
      <c r="G78" s="18"/>
      <c r="H78" s="17">
        <v>0</v>
      </c>
      <c r="I78" s="14">
        <f t="shared" si="9"/>
        <v>0</v>
      </c>
      <c r="J78" s="14">
        <f t="shared" si="10"/>
        <v>0</v>
      </c>
      <c r="K78" s="14">
        <f t="shared" si="11"/>
        <v>0</v>
      </c>
    </row>
    <row r="79" spans="1:11" ht="15.75">
      <c r="A79" s="22" t="s">
        <v>179</v>
      </c>
      <c r="B79" s="11" t="s">
        <v>186</v>
      </c>
      <c r="C79" s="15"/>
      <c r="D79" s="8" t="s">
        <v>187</v>
      </c>
      <c r="E79" s="9" t="s">
        <v>140</v>
      </c>
      <c r="F79" s="9">
        <v>180</v>
      </c>
      <c r="G79" s="18"/>
      <c r="H79" s="17">
        <v>0</v>
      </c>
      <c r="I79" s="14">
        <f t="shared" si="9"/>
        <v>0</v>
      </c>
      <c r="J79" s="14">
        <f t="shared" si="10"/>
        <v>0</v>
      </c>
      <c r="K79" s="14">
        <f t="shared" si="11"/>
        <v>0</v>
      </c>
    </row>
    <row r="80" spans="1:11" ht="15.75">
      <c r="A80" s="22" t="s">
        <v>180</v>
      </c>
      <c r="B80" s="11" t="s">
        <v>188</v>
      </c>
      <c r="C80" s="15"/>
      <c r="D80" s="8" t="s">
        <v>143</v>
      </c>
      <c r="E80" s="9" t="s">
        <v>140</v>
      </c>
      <c r="F80" s="9">
        <v>180</v>
      </c>
      <c r="G80" s="18"/>
      <c r="H80" s="17">
        <v>0</v>
      </c>
      <c r="I80" s="14">
        <f t="shared" si="9"/>
        <v>0</v>
      </c>
      <c r="J80" s="14">
        <f t="shared" si="10"/>
        <v>0</v>
      </c>
      <c r="K80" s="14">
        <f t="shared" si="11"/>
        <v>0</v>
      </c>
    </row>
    <row r="81" spans="1:11" ht="31.5">
      <c r="A81" s="22" t="s">
        <v>181</v>
      </c>
      <c r="B81" s="11" t="s">
        <v>190</v>
      </c>
      <c r="C81" s="15"/>
      <c r="D81" s="8" t="s">
        <v>148</v>
      </c>
      <c r="E81" s="9" t="s">
        <v>140</v>
      </c>
      <c r="F81" s="9">
        <v>50</v>
      </c>
      <c r="G81" s="18"/>
      <c r="H81" s="17">
        <v>0</v>
      </c>
      <c r="I81" s="14">
        <f t="shared" si="9"/>
        <v>0</v>
      </c>
      <c r="J81" s="14">
        <f t="shared" si="10"/>
        <v>0</v>
      </c>
      <c r="K81" s="14">
        <f t="shared" si="11"/>
        <v>0</v>
      </c>
    </row>
    <row r="82" spans="1:11" ht="15.75">
      <c r="A82" s="22" t="s">
        <v>198</v>
      </c>
      <c r="B82" s="11" t="s">
        <v>199</v>
      </c>
      <c r="C82" s="15"/>
      <c r="D82" s="8" t="s">
        <v>166</v>
      </c>
      <c r="E82" s="9" t="s">
        <v>140</v>
      </c>
      <c r="F82" s="9">
        <v>20</v>
      </c>
      <c r="G82" s="18"/>
      <c r="H82" s="17">
        <v>0</v>
      </c>
      <c r="I82" s="14">
        <f t="shared" si="9"/>
        <v>0</v>
      </c>
      <c r="J82" s="14">
        <f t="shared" si="10"/>
        <v>0</v>
      </c>
      <c r="K82" s="14">
        <f t="shared" si="11"/>
        <v>0</v>
      </c>
    </row>
    <row r="83" spans="1:11" ht="15.75">
      <c r="A83" s="22" t="s">
        <v>203</v>
      </c>
      <c r="B83" s="11" t="s">
        <v>204</v>
      </c>
      <c r="C83" s="15"/>
      <c r="D83" s="8" t="s">
        <v>193</v>
      </c>
      <c r="E83" s="9" t="s">
        <v>140</v>
      </c>
      <c r="F83" s="9">
        <v>550</v>
      </c>
      <c r="G83" s="18"/>
      <c r="H83" s="17">
        <v>0</v>
      </c>
      <c r="I83" s="14">
        <f t="shared" si="9"/>
        <v>0</v>
      </c>
      <c r="J83" s="14">
        <f t="shared" si="10"/>
        <v>0</v>
      </c>
      <c r="K83" s="14">
        <f t="shared" si="11"/>
        <v>0</v>
      </c>
    </row>
    <row r="84" spans="1:11" ht="31.5">
      <c r="A84" s="22" t="s">
        <v>205</v>
      </c>
      <c r="B84" s="11" t="s">
        <v>206</v>
      </c>
      <c r="C84" s="15"/>
      <c r="D84" s="8" t="s">
        <v>166</v>
      </c>
      <c r="E84" s="9" t="s">
        <v>140</v>
      </c>
      <c r="F84" s="9">
        <v>30</v>
      </c>
      <c r="G84" s="18"/>
      <c r="H84" s="17">
        <v>0</v>
      </c>
      <c r="I84" s="14">
        <f t="shared" si="9"/>
        <v>0</v>
      </c>
      <c r="J84" s="14">
        <f t="shared" si="10"/>
        <v>0</v>
      </c>
      <c r="K84" s="14">
        <f t="shared" si="11"/>
        <v>0</v>
      </c>
    </row>
    <row r="85" spans="1:11" ht="31.5">
      <c r="A85" s="22" t="s">
        <v>207</v>
      </c>
      <c r="B85" s="11" t="s">
        <v>210</v>
      </c>
      <c r="C85" s="15"/>
      <c r="D85" s="8" t="s">
        <v>166</v>
      </c>
      <c r="E85" s="9" t="s">
        <v>140</v>
      </c>
      <c r="F85" s="9">
        <v>30</v>
      </c>
      <c r="G85" s="18"/>
      <c r="H85" s="17">
        <v>0</v>
      </c>
      <c r="I85" s="14">
        <f t="shared" si="9"/>
        <v>0</v>
      </c>
      <c r="J85" s="14">
        <f t="shared" si="10"/>
        <v>0</v>
      </c>
      <c r="K85" s="14">
        <f t="shared" si="11"/>
        <v>0</v>
      </c>
    </row>
    <row r="86" spans="1:11" ht="15.75">
      <c r="A86" s="22" t="s">
        <v>208</v>
      </c>
      <c r="B86" s="11" t="s">
        <v>212</v>
      </c>
      <c r="C86" s="15"/>
      <c r="D86" s="8" t="s">
        <v>166</v>
      </c>
      <c r="E86" s="9" t="s">
        <v>140</v>
      </c>
      <c r="F86" s="9">
        <v>30</v>
      </c>
      <c r="G86" s="18"/>
      <c r="H86" s="17">
        <v>0</v>
      </c>
      <c r="I86" s="14">
        <f t="shared" ref="I86:I87" si="12">F86*G86</f>
        <v>0</v>
      </c>
      <c r="J86" s="14">
        <f t="shared" ref="J86:J87" si="13">I86*H86</f>
        <v>0</v>
      </c>
      <c r="K86" s="14">
        <f t="shared" ref="K86:K87" si="14">J86+I86</f>
        <v>0</v>
      </c>
    </row>
    <row r="87" spans="1:11" ht="31.5">
      <c r="A87" s="22" t="s">
        <v>209</v>
      </c>
      <c r="B87" s="11" t="s">
        <v>211</v>
      </c>
      <c r="C87" s="15"/>
      <c r="D87" s="8" t="s">
        <v>166</v>
      </c>
      <c r="E87" s="9" t="s">
        <v>140</v>
      </c>
      <c r="F87" s="9">
        <v>20</v>
      </c>
      <c r="G87" s="18"/>
      <c r="H87" s="17">
        <v>0</v>
      </c>
      <c r="I87" s="14">
        <f t="shared" si="12"/>
        <v>0</v>
      </c>
      <c r="J87" s="14">
        <f t="shared" si="13"/>
        <v>0</v>
      </c>
      <c r="K87" s="14">
        <f t="shared" si="14"/>
        <v>0</v>
      </c>
    </row>
    <row r="88" spans="1:11" ht="15.75">
      <c r="B88" s="6" t="s">
        <v>102</v>
      </c>
      <c r="C88" s="5"/>
      <c r="D88" s="5"/>
      <c r="E88" s="5"/>
      <c r="F88" s="5"/>
      <c r="G88" s="5"/>
      <c r="H88" s="5"/>
      <c r="I88" s="7">
        <f>SUM(I7:I87)</f>
        <v>0</v>
      </c>
      <c r="J88" s="7">
        <f>SUM(J7:J87)</f>
        <v>0</v>
      </c>
      <c r="K88" s="7">
        <f>SUM(K7:K87)</f>
        <v>0</v>
      </c>
    </row>
    <row r="91" spans="1:11">
      <c r="A91" t="s">
        <v>142</v>
      </c>
    </row>
  </sheetData>
  <mergeCells count="2">
    <mergeCell ref="A4:K4"/>
    <mergeCell ref="A3:K3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pozostałe art spożywcze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</dc:creator>
  <cp:lastModifiedBy>MIREK</cp:lastModifiedBy>
  <cp:lastPrinted>2022-11-17T14:17:01Z</cp:lastPrinted>
  <dcterms:created xsi:type="dcterms:W3CDTF">2015-11-18T13:16:40Z</dcterms:created>
  <dcterms:modified xsi:type="dcterms:W3CDTF">2022-12-19T08:33:16Z</dcterms:modified>
</cp:coreProperties>
</file>