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70" windowHeight="1125" tabRatio="755"/>
  </bookViews>
  <sheets>
    <sheet name="mięso wędliny " sheetId="9" r:id="rId1"/>
  </sheets>
  <calcPr calcId="124519"/>
</workbook>
</file>

<file path=xl/calcChain.xml><?xml version="1.0" encoding="utf-8"?>
<calcChain xmlns="http://schemas.openxmlformats.org/spreadsheetml/2006/main">
  <c r="I33" i="9"/>
  <c r="I32"/>
  <c r="J32" s="1"/>
  <c r="K32" s="1"/>
  <c r="I29"/>
  <c r="J29" s="1"/>
  <c r="K29" s="1"/>
  <c r="I30"/>
  <c r="J30" s="1"/>
  <c r="K30" s="1"/>
  <c r="I31"/>
  <c r="J31" s="1"/>
  <c r="K31" s="1"/>
  <c r="I28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0"/>
  <c r="J20" s="1"/>
  <c r="K20" s="1"/>
  <c r="I19"/>
  <c r="J19" s="1"/>
  <c r="K19" s="1"/>
  <c r="I18"/>
  <c r="J18" s="1"/>
  <c r="K18" s="1"/>
  <c r="I17"/>
  <c r="J17" s="1"/>
  <c r="K17" s="1"/>
  <c r="J33" l="1"/>
  <c r="K33" s="1"/>
  <c r="J28"/>
  <c r="K28" s="1"/>
  <c r="I9" l="1"/>
  <c r="I10"/>
  <c r="I11"/>
  <c r="I12"/>
  <c r="I13"/>
  <c r="I14"/>
  <c r="I15"/>
  <c r="I16"/>
  <c r="I8"/>
  <c r="I34" l="1"/>
  <c r="J8"/>
  <c r="K8" s="1"/>
  <c r="J9" l="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34" l="1"/>
  <c r="K34" s="1"/>
</calcChain>
</file>

<file path=xl/sharedStrings.xml><?xml version="1.0" encoding="utf-8"?>
<sst xmlns="http://schemas.openxmlformats.org/spreadsheetml/2006/main" count="131" uniqueCount="84">
  <si>
    <t>Lp.</t>
  </si>
  <si>
    <t>Nazwa własna i/lub nazwa producenta artykułu oferowanego przez Wykonawcę</t>
  </si>
  <si>
    <t>Nazwa artykułu</t>
  </si>
  <si>
    <t>Mięso wieprzowe - parówki z szynki zawartość mięsa z szynki co najmniej 90%</t>
  </si>
  <si>
    <t>Ilość</t>
  </si>
  <si>
    <t>Cena jednostkowa netto</t>
  </si>
  <si>
    <t>Pasztet drobiowy wielkopolski</t>
  </si>
  <si>
    <t>Wędliny szynka z kurczaka zawartość mięsa z kurczaka co najmniej 90%</t>
  </si>
  <si>
    <t>Stawka VAT %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</si>
  <si>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</si>
  <si>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</si>
  <si>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</si>
  <si>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</si>
  <si>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</si>
  <si>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</si>
  <si>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</si>
  <si>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</si>
  <si>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</si>
  <si>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</si>
  <si>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</si>
  <si>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</si>
  <si>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</si>
  <si>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</si>
  <si>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</si>
  <si>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</si>
  <si>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</si>
  <si>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</si>
  <si>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Mięso wieprzowe - schab świeży bez kości Jakość I</t>
  </si>
  <si>
    <t>Mięso wieprzowe - karkówka świeża bez kości Jakość I</t>
  </si>
  <si>
    <t>Mięso wieprzowe - szynka wieprzowa świeża bez kości Jakość I</t>
  </si>
  <si>
    <t>Mięso drobiowe - filet z kurczaka świeży</t>
  </si>
  <si>
    <t>Wędliny - polędwica sopocka zawartość mięsa wieprzowego ze schabu co najmniej 83%, wędzona, parzona, szynka konserwowa</t>
  </si>
  <si>
    <t>Wędliny - szynka z indyka zawartość mięsa z indyka co najmniej 90%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</si>
  <si>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</si>
  <si>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</si>
  <si>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</si>
  <si>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</si>
  <si>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</si>
  <si>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</si>
  <si>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</si>
  <si>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</si>
  <si>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</si>
  <si>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mięso, wędliny</t>
  </si>
  <si>
    <t xml:space="preserve"> Wartość VAT (od poz.9)</t>
  </si>
  <si>
    <t>Wartość Brutto (poz.9+10)</t>
  </si>
  <si>
    <t>Razem</t>
  </si>
  <si>
    <t>kg</t>
  </si>
  <si>
    <t>J.m.(szt., op.kg.litr)</t>
  </si>
  <si>
    <t xml:space="preserve">Gramatura opakowania </t>
  </si>
  <si>
    <t>Polędwica z indykiem</t>
  </si>
  <si>
    <t>Polędwica sopocka</t>
  </si>
  <si>
    <t>Karkówka</t>
  </si>
  <si>
    <t>Schab B/K</t>
  </si>
  <si>
    <t>Szynka z liściem</t>
  </si>
  <si>
    <t xml:space="preserve">Filet z piersi kurczaka </t>
  </si>
  <si>
    <t>Szynka biała</t>
  </si>
  <si>
    <t>Kiełbasa krakowska wedzona 60% mięsa wieprzowego</t>
  </si>
  <si>
    <t>Kiełbasa krakowska wedzona</t>
  </si>
  <si>
    <t>Parówki duetki wieprzowe</t>
  </si>
  <si>
    <t>Kiełbasa zwyczajna extra</t>
  </si>
  <si>
    <t>Kiełbasa starowiejska</t>
  </si>
  <si>
    <t>Kiełbasa szynkowa</t>
  </si>
  <si>
    <t xml:space="preserve">Wędzonka </t>
  </si>
  <si>
    <t>Lencz królewski</t>
  </si>
  <si>
    <t>min 0,6</t>
  </si>
  <si>
    <t>Ćwiartka z kurczaka</t>
  </si>
  <si>
    <t>Udziec z kurczaka</t>
  </si>
  <si>
    <t>Podudzie z kurczaka</t>
  </si>
  <si>
    <t>Żeberka</t>
  </si>
  <si>
    <t>Słonina</t>
  </si>
  <si>
    <t>Lencz królewski zawartość mięsa wieprzowego min 60%, zaw miesa drobiowego min 30%</t>
  </si>
  <si>
    <t>Kiełbasa szynkowa zaw mięsa wieprzowego min 90 %</t>
  </si>
  <si>
    <t>Kiełbasa zwyczajna extra zaw mięsa wieprzowego nie mniej niż 50 %</t>
  </si>
  <si>
    <t>Podgardle wędzone zaw mięsa wieprzowego min 90 %</t>
  </si>
  <si>
    <t xml:space="preserve">Podgardle wędzone </t>
  </si>
  <si>
    <t xml:space="preserve">Kiełbasa biała </t>
  </si>
  <si>
    <t>Kiełbasa krucha z szynki</t>
  </si>
  <si>
    <t>Kiełbasa swojska</t>
  </si>
  <si>
    <t>Kiełbasa swojska wieprzowa</t>
  </si>
  <si>
    <t xml:space="preserve">Szynka w siatce </t>
  </si>
  <si>
    <t xml:space="preserve">Polędwica miodowa z piersi kurczaka </t>
  </si>
  <si>
    <t>Częstotliwość dostaw: 2x w tygodniu (wtorek i czwartek)</t>
  </si>
  <si>
    <t>Formularz asortymentowo-cenowy dostawa artykułów żywnościowych</t>
  </si>
  <si>
    <t>Zespoł Szkolno-Przedszkolny               w Tuszymie                                           Tuszyma 482                                          39-321 Tuszyma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</si>
</sst>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2" applyNumberFormat="0" applyAlignment="0" applyProtection="0"/>
    <xf numFmtId="0" fontId="4" fillId="9" borderId="3" applyNumberFormat="0" applyAlignment="0" applyProtection="0"/>
    <xf numFmtId="0" fontId="5" fillId="0" borderId="4" applyNumberFormat="0" applyFill="0" applyAlignment="0" applyProtection="0"/>
    <xf numFmtId="0" fontId="6" fillId="10" borderId="5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2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10" applyNumberFormat="0" applyFont="0" applyAlignment="0" applyProtection="0"/>
  </cellStyleXfs>
  <cellXfs count="42">
    <xf numFmtId="0" fontId="0" fillId="0" borderId="0" xfId="0"/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18" fillId="0" borderId="1" xfId="0" applyFont="1" applyBorder="1"/>
    <xf numFmtId="0" fontId="19" fillId="0" borderId="1" xfId="0" applyFont="1" applyBorder="1"/>
    <xf numFmtId="0" fontId="17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" fontId="21" fillId="0" borderId="1" xfId="0" applyNumberFormat="1" applyFont="1" applyBorder="1"/>
    <xf numFmtId="0" fontId="23" fillId="0" borderId="1" xfId="0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24" fillId="0" borderId="0" xfId="0" applyFont="1"/>
    <xf numFmtId="0" fontId="19" fillId="1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2" fontId="22" fillId="0" borderId="1" xfId="0" applyNumberFormat="1" applyFont="1" applyFill="1" applyBorder="1" applyAlignment="1">
      <alignment vertical="center" wrapText="1"/>
    </xf>
    <xf numFmtId="0" fontId="19" fillId="0" borderId="15" xfId="0" applyFont="1" applyBorder="1"/>
    <xf numFmtId="0" fontId="23" fillId="0" borderId="15" xfId="0" applyFont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vertical="center" wrapText="1"/>
    </xf>
    <xf numFmtId="2" fontId="22" fillId="0" borderId="12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wrapText="1"/>
    </xf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9" fontId="22" fillId="0" borderId="12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wrapText="1"/>
    </xf>
    <xf numFmtId="2" fontId="19" fillId="0" borderId="12" xfId="0" applyNumberFormat="1" applyFont="1" applyBorder="1"/>
    <xf numFmtId="164" fontId="19" fillId="0" borderId="12" xfId="0" applyNumberFormat="1" applyFont="1" applyBorder="1"/>
    <xf numFmtId="0" fontId="19" fillId="13" borderId="15" xfId="0" applyFont="1" applyFill="1" applyBorder="1" applyAlignment="1">
      <alignment vertical="center" wrapText="1"/>
    </xf>
    <xf numFmtId="0" fontId="16" fillId="13" borderId="0" xfId="0" applyFont="1" applyFill="1" applyBorder="1" applyAlignment="1">
      <alignment vertical="center" wrapText="1"/>
    </xf>
    <xf numFmtId="0" fontId="17" fillId="13" borderId="0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</cellXfs>
  <cellStyles count="22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Komórka połączona 2" xfId="10"/>
    <cellStyle name="Komórka zaznaczona 2" xfId="11"/>
    <cellStyle name="Nagłówek 1 2" xfId="12"/>
    <cellStyle name="Nagłówek 2 2" xfId="13"/>
    <cellStyle name="Nagłówek 3 2" xfId="14"/>
    <cellStyle name="Nagłówek 4 2" xfId="15"/>
    <cellStyle name="Normalny" xfId="0" builtinId="0"/>
    <cellStyle name="Normalny 2" xfId="1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C21" zoomScale="106" zoomScaleNormal="106" workbookViewId="0">
      <selection activeCell="H34" sqref="H34"/>
    </sheetView>
  </sheetViews>
  <sheetFormatPr defaultRowHeight="15"/>
  <cols>
    <col min="1" max="1" width="6" customWidth="1"/>
    <col min="2" max="2" width="30.7109375" customWidth="1"/>
    <col min="3" max="3" width="21.7109375" customWidth="1"/>
    <col min="4" max="4" width="13.42578125" customWidth="1"/>
    <col min="5" max="5" width="14.5703125" customWidth="1"/>
    <col min="7" max="7" width="23.28515625" customWidth="1"/>
    <col min="8" max="8" width="15.28515625" customWidth="1"/>
    <col min="9" max="9" width="14.28515625" customWidth="1"/>
    <col min="10" max="10" width="11.28515625" customWidth="1"/>
    <col min="11" max="11" width="26.140625" customWidth="1"/>
  </cols>
  <sheetData>
    <row r="1" spans="1:11" ht="61.5" customHeight="1">
      <c r="A1" s="2"/>
      <c r="B1" s="32" t="s">
        <v>83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61.5" customHeight="1">
      <c r="A2" s="2"/>
      <c r="B2" s="32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34"/>
      <c r="B3" s="35" t="s">
        <v>82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38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 customHeight="1">
      <c r="A5" s="40" t="s">
        <v>0</v>
      </c>
      <c r="B5" s="40" t="s">
        <v>2</v>
      </c>
      <c r="C5" s="40" t="s">
        <v>1</v>
      </c>
      <c r="D5" s="40" t="s">
        <v>48</v>
      </c>
      <c r="E5" s="36" t="s">
        <v>47</v>
      </c>
      <c r="F5" s="36" t="s">
        <v>4</v>
      </c>
      <c r="G5" s="40" t="s">
        <v>5</v>
      </c>
      <c r="H5" s="40" t="s">
        <v>8</v>
      </c>
      <c r="I5" s="40" t="s">
        <v>9</v>
      </c>
      <c r="J5" s="40" t="s">
        <v>43</v>
      </c>
      <c r="K5" s="40" t="s">
        <v>44</v>
      </c>
    </row>
    <row r="6" spans="1:11" ht="78.75" customHeight="1">
      <c r="A6" s="41"/>
      <c r="B6" s="41"/>
      <c r="C6" s="41"/>
      <c r="D6" s="41"/>
      <c r="E6" s="37"/>
      <c r="F6" s="37"/>
      <c r="G6" s="41"/>
      <c r="H6" s="41"/>
      <c r="I6" s="41"/>
      <c r="J6" s="41"/>
      <c r="K6" s="41"/>
    </row>
    <row r="7" spans="1:11" ht="11.25" customHeight="1">
      <c r="A7" s="1" t="s">
        <v>10</v>
      </c>
      <c r="B7" s="5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18</v>
      </c>
      <c r="J7" s="1" t="s">
        <v>19</v>
      </c>
      <c r="K7" s="1" t="s">
        <v>20</v>
      </c>
    </row>
    <row r="8" spans="1:11" ht="31.5">
      <c r="A8" s="16" t="s">
        <v>10</v>
      </c>
      <c r="B8" s="15" t="s">
        <v>27</v>
      </c>
      <c r="C8" s="20" t="s">
        <v>52</v>
      </c>
      <c r="D8" s="8"/>
      <c r="E8" s="9" t="s">
        <v>46</v>
      </c>
      <c r="F8" s="9">
        <v>70</v>
      </c>
      <c r="G8" s="10"/>
      <c r="H8" s="11">
        <v>0</v>
      </c>
      <c r="I8" s="12">
        <f>F8*G8</f>
        <v>0</v>
      </c>
      <c r="J8" s="12">
        <f>I8*H8</f>
        <v>0</v>
      </c>
      <c r="K8" s="12">
        <f>J8+I8</f>
        <v>0</v>
      </c>
    </row>
    <row r="9" spans="1:11" ht="31.5">
      <c r="A9" s="16" t="s">
        <v>11</v>
      </c>
      <c r="B9" s="15" t="s">
        <v>28</v>
      </c>
      <c r="C9" s="19" t="s">
        <v>51</v>
      </c>
      <c r="D9" s="4"/>
      <c r="E9" s="17" t="s">
        <v>46</v>
      </c>
      <c r="F9" s="4">
        <v>450</v>
      </c>
      <c r="G9" s="4"/>
      <c r="H9" s="21">
        <v>0</v>
      </c>
      <c r="I9" s="18">
        <f t="shared" ref="I9:I33" si="0">F9*G9</f>
        <v>0</v>
      </c>
      <c r="J9" s="18">
        <f t="shared" ref="J9:J25" si="1">I9*H9</f>
        <v>0</v>
      </c>
      <c r="K9" s="12">
        <f t="shared" ref="K9:K34" si="2">J9+I9</f>
        <v>0</v>
      </c>
    </row>
    <row r="10" spans="1:11" ht="47.25">
      <c r="A10" s="16" t="s">
        <v>12</v>
      </c>
      <c r="B10" s="15" t="s">
        <v>29</v>
      </c>
      <c r="C10" s="19" t="s">
        <v>53</v>
      </c>
      <c r="D10" s="4"/>
      <c r="E10" s="17" t="s">
        <v>46</v>
      </c>
      <c r="F10" s="4">
        <v>30</v>
      </c>
      <c r="G10" s="4"/>
      <c r="H10" s="21">
        <v>0</v>
      </c>
      <c r="I10" s="18">
        <f t="shared" si="0"/>
        <v>0</v>
      </c>
      <c r="J10" s="18">
        <f t="shared" si="1"/>
        <v>0</v>
      </c>
      <c r="K10" s="12">
        <f t="shared" si="2"/>
        <v>0</v>
      </c>
    </row>
    <row r="11" spans="1:11" ht="31.5">
      <c r="A11" s="16" t="s">
        <v>13</v>
      </c>
      <c r="B11" s="15" t="s">
        <v>30</v>
      </c>
      <c r="C11" s="19" t="s">
        <v>54</v>
      </c>
      <c r="D11" s="4"/>
      <c r="E11" s="17" t="s">
        <v>46</v>
      </c>
      <c r="F11" s="4">
        <v>500</v>
      </c>
      <c r="G11" s="4"/>
      <c r="H11" s="21">
        <v>0</v>
      </c>
      <c r="I11" s="18">
        <f t="shared" si="0"/>
        <v>0</v>
      </c>
      <c r="J11" s="18">
        <f t="shared" si="1"/>
        <v>0</v>
      </c>
      <c r="K11" s="12">
        <f t="shared" si="2"/>
        <v>0</v>
      </c>
    </row>
    <row r="12" spans="1:11" ht="78.75">
      <c r="A12" s="16" t="s">
        <v>14</v>
      </c>
      <c r="B12" s="15" t="s">
        <v>31</v>
      </c>
      <c r="C12" s="19" t="s">
        <v>50</v>
      </c>
      <c r="D12" s="4"/>
      <c r="E12" s="17" t="s">
        <v>46</v>
      </c>
      <c r="F12" s="4">
        <v>15</v>
      </c>
      <c r="G12" s="4"/>
      <c r="H12" s="21">
        <v>0</v>
      </c>
      <c r="I12" s="18">
        <f t="shared" si="0"/>
        <v>0</v>
      </c>
      <c r="J12" s="18">
        <f t="shared" si="1"/>
        <v>0</v>
      </c>
      <c r="K12" s="12">
        <f t="shared" si="2"/>
        <v>0</v>
      </c>
    </row>
    <row r="13" spans="1:11" ht="47.25">
      <c r="A13" s="16" t="s">
        <v>15</v>
      </c>
      <c r="B13" s="15" t="s">
        <v>32</v>
      </c>
      <c r="C13" s="19" t="s">
        <v>49</v>
      </c>
      <c r="D13" s="4"/>
      <c r="E13" s="17" t="s">
        <v>46</v>
      </c>
      <c r="F13" s="4">
        <v>8</v>
      </c>
      <c r="G13" s="4"/>
      <c r="H13" s="21">
        <v>0</v>
      </c>
      <c r="I13" s="18">
        <f t="shared" si="0"/>
        <v>0</v>
      </c>
      <c r="J13" s="18">
        <f t="shared" si="1"/>
        <v>0</v>
      </c>
      <c r="K13" s="12">
        <f t="shared" si="2"/>
        <v>0</v>
      </c>
    </row>
    <row r="14" spans="1:11" ht="47.25">
      <c r="A14" s="16" t="s">
        <v>16</v>
      </c>
      <c r="B14" s="15" t="s">
        <v>7</v>
      </c>
      <c r="C14" s="19" t="s">
        <v>55</v>
      </c>
      <c r="D14" s="4"/>
      <c r="E14" s="17" t="s">
        <v>46</v>
      </c>
      <c r="F14" s="4">
        <v>20</v>
      </c>
      <c r="G14" s="4"/>
      <c r="H14" s="21">
        <v>0</v>
      </c>
      <c r="I14" s="18">
        <f t="shared" si="0"/>
        <v>0</v>
      </c>
      <c r="J14" s="18">
        <f t="shared" si="1"/>
        <v>0</v>
      </c>
      <c r="K14" s="12">
        <f t="shared" si="2"/>
        <v>0</v>
      </c>
    </row>
    <row r="15" spans="1:11" ht="15.75">
      <c r="A15" s="16" t="s">
        <v>17</v>
      </c>
      <c r="B15" s="14" t="s">
        <v>6</v>
      </c>
      <c r="C15" s="19"/>
      <c r="D15" s="4"/>
      <c r="E15" s="17" t="s">
        <v>46</v>
      </c>
      <c r="F15" s="4">
        <v>30</v>
      </c>
      <c r="G15" s="4"/>
      <c r="H15" s="21">
        <v>0</v>
      </c>
      <c r="I15" s="18">
        <f t="shared" si="0"/>
        <v>0</v>
      </c>
      <c r="J15" s="18">
        <f t="shared" si="1"/>
        <v>0</v>
      </c>
      <c r="K15" s="12">
        <f t="shared" si="2"/>
        <v>0</v>
      </c>
    </row>
    <row r="16" spans="1:11" ht="47.25">
      <c r="A16" s="16" t="s">
        <v>18</v>
      </c>
      <c r="B16" s="15" t="s">
        <v>3</v>
      </c>
      <c r="C16" s="24" t="s">
        <v>58</v>
      </c>
      <c r="D16" s="25">
        <v>0.5</v>
      </c>
      <c r="E16" s="26" t="s">
        <v>46</v>
      </c>
      <c r="F16" s="25">
        <v>120</v>
      </c>
      <c r="G16" s="25"/>
      <c r="H16" s="27">
        <v>0</v>
      </c>
      <c r="I16" s="22">
        <f t="shared" si="0"/>
        <v>0</v>
      </c>
      <c r="J16" s="22">
        <f t="shared" si="1"/>
        <v>0</v>
      </c>
      <c r="K16" s="12">
        <f t="shared" si="2"/>
        <v>0</v>
      </c>
    </row>
    <row r="17" spans="1:11" ht="31.5">
      <c r="A17" s="16" t="s">
        <v>19</v>
      </c>
      <c r="B17" s="15" t="s">
        <v>56</v>
      </c>
      <c r="C17" s="28" t="s">
        <v>57</v>
      </c>
      <c r="D17" s="4">
        <v>1.8</v>
      </c>
      <c r="E17" s="17" t="s">
        <v>46</v>
      </c>
      <c r="F17" s="25">
        <v>6</v>
      </c>
      <c r="G17" s="25"/>
      <c r="H17" s="27">
        <v>0</v>
      </c>
      <c r="I17" s="22">
        <f t="shared" si="0"/>
        <v>0</v>
      </c>
      <c r="J17" s="22">
        <f t="shared" si="1"/>
        <v>0</v>
      </c>
      <c r="K17" s="12">
        <f t="shared" si="2"/>
        <v>0</v>
      </c>
    </row>
    <row r="18" spans="1:11" ht="47.25">
      <c r="A18" s="16" t="s">
        <v>20</v>
      </c>
      <c r="B18" s="15" t="s">
        <v>72</v>
      </c>
      <c r="C18" s="23" t="s">
        <v>59</v>
      </c>
      <c r="D18" s="4">
        <v>1.6</v>
      </c>
      <c r="E18" s="17" t="s">
        <v>46</v>
      </c>
      <c r="F18" s="25">
        <v>40</v>
      </c>
      <c r="G18" s="4"/>
      <c r="H18" s="21">
        <v>0</v>
      </c>
      <c r="I18" s="18">
        <f t="shared" si="0"/>
        <v>0</v>
      </c>
      <c r="J18" s="18">
        <f t="shared" si="1"/>
        <v>0</v>
      </c>
      <c r="K18" s="12">
        <f t="shared" si="2"/>
        <v>0</v>
      </c>
    </row>
    <row r="19" spans="1:11" ht="15.75">
      <c r="A19" s="16" t="s">
        <v>21</v>
      </c>
      <c r="B19" s="15" t="s">
        <v>60</v>
      </c>
      <c r="C19" s="23" t="s">
        <v>60</v>
      </c>
      <c r="D19" s="4">
        <v>1.8</v>
      </c>
      <c r="E19" s="17" t="s">
        <v>46</v>
      </c>
      <c r="F19" s="25">
        <v>15</v>
      </c>
      <c r="G19" s="25"/>
      <c r="H19" s="27">
        <v>0</v>
      </c>
      <c r="I19" s="22">
        <f t="shared" si="0"/>
        <v>0</v>
      </c>
      <c r="J19" s="22">
        <f t="shared" si="1"/>
        <v>0</v>
      </c>
      <c r="K19" s="12">
        <f t="shared" si="2"/>
        <v>0</v>
      </c>
    </row>
    <row r="20" spans="1:11" ht="31.5">
      <c r="A20" s="16" t="s">
        <v>22</v>
      </c>
      <c r="B20" s="15" t="s">
        <v>71</v>
      </c>
      <c r="C20" s="23" t="s">
        <v>61</v>
      </c>
      <c r="D20" s="4">
        <v>1.8</v>
      </c>
      <c r="E20" s="17" t="s">
        <v>46</v>
      </c>
      <c r="F20" s="25">
        <v>50</v>
      </c>
      <c r="G20" s="25"/>
      <c r="H20" s="21">
        <v>0</v>
      </c>
      <c r="I20" s="22">
        <f t="shared" si="0"/>
        <v>0</v>
      </c>
      <c r="J20" s="22">
        <f t="shared" si="1"/>
        <v>0</v>
      </c>
      <c r="K20" s="12">
        <f t="shared" si="2"/>
        <v>0</v>
      </c>
    </row>
    <row r="21" spans="1:11" ht="63">
      <c r="A21" s="16" t="s">
        <v>23</v>
      </c>
      <c r="B21" s="15" t="s">
        <v>70</v>
      </c>
      <c r="C21" s="23" t="s">
        <v>63</v>
      </c>
      <c r="D21" s="4">
        <v>1.2</v>
      </c>
      <c r="E21" s="17" t="s">
        <v>46</v>
      </c>
      <c r="F21" s="25">
        <v>10</v>
      </c>
      <c r="G21" s="25"/>
      <c r="H21" s="27">
        <v>0</v>
      </c>
      <c r="I21" s="18">
        <f t="shared" si="0"/>
        <v>0</v>
      </c>
      <c r="J21" s="22">
        <f t="shared" si="1"/>
        <v>0</v>
      </c>
      <c r="K21" s="12">
        <f t="shared" si="2"/>
        <v>0</v>
      </c>
    </row>
    <row r="22" spans="1:11" ht="15.75">
      <c r="A22" s="16" t="s">
        <v>24</v>
      </c>
      <c r="B22" s="15" t="s">
        <v>62</v>
      </c>
      <c r="C22" s="23" t="s">
        <v>62</v>
      </c>
      <c r="D22" s="4" t="s">
        <v>64</v>
      </c>
      <c r="E22" s="17" t="s">
        <v>46</v>
      </c>
      <c r="F22" s="25">
        <v>20</v>
      </c>
      <c r="G22" s="29"/>
      <c r="H22" s="21">
        <v>0</v>
      </c>
      <c r="I22" s="22">
        <f t="shared" si="0"/>
        <v>0</v>
      </c>
      <c r="J22" s="22">
        <f t="shared" si="1"/>
        <v>0</v>
      </c>
      <c r="K22" s="12">
        <f t="shared" si="2"/>
        <v>0</v>
      </c>
    </row>
    <row r="23" spans="1:11" ht="15.75">
      <c r="A23" s="16" t="s">
        <v>25</v>
      </c>
      <c r="B23" s="15" t="s">
        <v>65</v>
      </c>
      <c r="C23" s="23" t="s">
        <v>65</v>
      </c>
      <c r="D23" s="4"/>
      <c r="E23" s="17" t="s">
        <v>46</v>
      </c>
      <c r="F23" s="25">
        <v>75</v>
      </c>
      <c r="G23" s="29"/>
      <c r="H23" s="27">
        <v>0</v>
      </c>
      <c r="I23" s="22">
        <f t="shared" si="0"/>
        <v>0</v>
      </c>
      <c r="J23" s="22">
        <f t="shared" si="1"/>
        <v>0</v>
      </c>
      <c r="K23" s="12">
        <f t="shared" si="2"/>
        <v>0</v>
      </c>
    </row>
    <row r="24" spans="1:11" ht="15.75">
      <c r="A24" s="16" t="s">
        <v>26</v>
      </c>
      <c r="B24" s="15" t="s">
        <v>66</v>
      </c>
      <c r="C24" s="23" t="s">
        <v>66</v>
      </c>
      <c r="D24" s="4"/>
      <c r="E24" s="17" t="s">
        <v>46</v>
      </c>
      <c r="F24" s="25">
        <v>120</v>
      </c>
      <c r="G24" s="29"/>
      <c r="H24" s="21">
        <v>0</v>
      </c>
      <c r="I24" s="18">
        <f t="shared" si="0"/>
        <v>0</v>
      </c>
      <c r="J24" s="22">
        <f t="shared" si="1"/>
        <v>0</v>
      </c>
      <c r="K24" s="12">
        <f t="shared" si="2"/>
        <v>0</v>
      </c>
    </row>
    <row r="25" spans="1:11" ht="15.75">
      <c r="A25" s="16" t="s">
        <v>33</v>
      </c>
      <c r="B25" s="15" t="s">
        <v>67</v>
      </c>
      <c r="C25" s="23" t="s">
        <v>67</v>
      </c>
      <c r="D25" s="4"/>
      <c r="E25" s="17" t="s">
        <v>46</v>
      </c>
      <c r="F25" s="25">
        <v>120</v>
      </c>
      <c r="G25" s="29"/>
      <c r="H25" s="27">
        <v>0</v>
      </c>
      <c r="I25" s="22">
        <f t="shared" si="0"/>
        <v>0</v>
      </c>
      <c r="J25" s="22">
        <f t="shared" si="1"/>
        <v>0</v>
      </c>
      <c r="K25" s="12">
        <f t="shared" si="2"/>
        <v>0</v>
      </c>
    </row>
    <row r="26" spans="1:11" ht="15.75">
      <c r="A26" s="16" t="s">
        <v>34</v>
      </c>
      <c r="B26" s="15" t="s">
        <v>68</v>
      </c>
      <c r="C26" s="23" t="s">
        <v>68</v>
      </c>
      <c r="D26" s="4"/>
      <c r="E26" s="17" t="s">
        <v>46</v>
      </c>
      <c r="F26" s="25">
        <v>90</v>
      </c>
      <c r="G26" s="29"/>
      <c r="H26" s="21">
        <v>0</v>
      </c>
      <c r="I26" s="22">
        <f t="shared" si="0"/>
        <v>0</v>
      </c>
      <c r="J26" s="22">
        <f t="shared" ref="J26:J33" si="3">I26*H26</f>
        <v>0</v>
      </c>
      <c r="K26" s="12">
        <f t="shared" si="2"/>
        <v>0</v>
      </c>
    </row>
    <row r="27" spans="1:11" ht="15.75">
      <c r="A27" s="16" t="s">
        <v>35</v>
      </c>
      <c r="B27" s="15" t="s">
        <v>69</v>
      </c>
      <c r="C27" s="23" t="s">
        <v>69</v>
      </c>
      <c r="D27" s="4"/>
      <c r="E27" s="17" t="s">
        <v>46</v>
      </c>
      <c r="F27" s="25">
        <v>12</v>
      </c>
      <c r="G27" s="30"/>
      <c r="H27" s="27">
        <v>0</v>
      </c>
      <c r="I27" s="18">
        <f t="shared" si="0"/>
        <v>0</v>
      </c>
      <c r="J27" s="22">
        <f t="shared" si="3"/>
        <v>0</v>
      </c>
      <c r="K27" s="12">
        <f t="shared" si="2"/>
        <v>0</v>
      </c>
    </row>
    <row r="28" spans="1:11" ht="31.5">
      <c r="A28" s="16" t="s">
        <v>36</v>
      </c>
      <c r="B28" s="15" t="s">
        <v>73</v>
      </c>
      <c r="C28" s="23" t="s">
        <v>74</v>
      </c>
      <c r="D28" s="4"/>
      <c r="E28" s="17" t="s">
        <v>46</v>
      </c>
      <c r="F28" s="25">
        <v>10</v>
      </c>
      <c r="G28" s="30"/>
      <c r="H28" s="21">
        <v>0</v>
      </c>
      <c r="I28" s="22">
        <f t="shared" si="0"/>
        <v>0</v>
      </c>
      <c r="J28" s="22">
        <f t="shared" si="3"/>
        <v>0</v>
      </c>
      <c r="K28" s="12">
        <f t="shared" si="2"/>
        <v>0</v>
      </c>
    </row>
    <row r="29" spans="1:11" ht="15.75">
      <c r="A29" s="16" t="s">
        <v>37</v>
      </c>
      <c r="B29" s="14" t="s">
        <v>75</v>
      </c>
      <c r="C29" s="31" t="s">
        <v>75</v>
      </c>
      <c r="D29" s="4"/>
      <c r="E29" s="17" t="s">
        <v>46</v>
      </c>
      <c r="F29" s="25">
        <v>10</v>
      </c>
      <c r="G29" s="30"/>
      <c r="H29" s="21">
        <v>0</v>
      </c>
      <c r="I29" s="22">
        <f t="shared" si="0"/>
        <v>0</v>
      </c>
      <c r="J29" s="22">
        <f t="shared" si="3"/>
        <v>0</v>
      </c>
      <c r="K29" s="12">
        <f t="shared" si="2"/>
        <v>0</v>
      </c>
    </row>
    <row r="30" spans="1:11" ht="31.5">
      <c r="A30" s="16" t="s">
        <v>38</v>
      </c>
      <c r="B30" s="14" t="s">
        <v>76</v>
      </c>
      <c r="C30" s="31" t="s">
        <v>76</v>
      </c>
      <c r="D30" s="4"/>
      <c r="E30" s="17" t="s">
        <v>46</v>
      </c>
      <c r="F30" s="25">
        <v>10</v>
      </c>
      <c r="G30" s="30"/>
      <c r="H30" s="21">
        <v>0</v>
      </c>
      <c r="I30" s="18">
        <f t="shared" si="0"/>
        <v>0</v>
      </c>
      <c r="J30" s="22">
        <f t="shared" si="3"/>
        <v>0</v>
      </c>
      <c r="K30" s="12">
        <f t="shared" si="2"/>
        <v>0</v>
      </c>
    </row>
    <row r="31" spans="1:11" ht="31.5">
      <c r="A31" s="16" t="s">
        <v>39</v>
      </c>
      <c r="B31" s="14" t="s">
        <v>77</v>
      </c>
      <c r="C31" s="31" t="s">
        <v>78</v>
      </c>
      <c r="D31" s="4">
        <v>1.8</v>
      </c>
      <c r="E31" s="17" t="s">
        <v>46</v>
      </c>
      <c r="F31" s="25">
        <v>10</v>
      </c>
      <c r="G31" s="30"/>
      <c r="H31" s="21">
        <v>0</v>
      </c>
      <c r="I31" s="22">
        <f t="shared" si="0"/>
        <v>0</v>
      </c>
      <c r="J31" s="22">
        <f t="shared" si="3"/>
        <v>0</v>
      </c>
      <c r="K31" s="12">
        <f t="shared" si="2"/>
        <v>0</v>
      </c>
    </row>
    <row r="32" spans="1:11" ht="15.75">
      <c r="A32" s="16" t="s">
        <v>40</v>
      </c>
      <c r="B32" s="14" t="s">
        <v>79</v>
      </c>
      <c r="C32" s="31" t="s">
        <v>79</v>
      </c>
      <c r="D32" s="4">
        <v>2</v>
      </c>
      <c r="E32" s="17" t="s">
        <v>46</v>
      </c>
      <c r="F32" s="25">
        <v>10</v>
      </c>
      <c r="G32" s="30"/>
      <c r="H32" s="21">
        <v>0</v>
      </c>
      <c r="I32" s="22">
        <f t="shared" si="0"/>
        <v>0</v>
      </c>
      <c r="J32" s="22">
        <f t="shared" si="3"/>
        <v>0</v>
      </c>
      <c r="K32" s="12">
        <f t="shared" si="2"/>
        <v>0</v>
      </c>
    </row>
    <row r="33" spans="1:11" ht="31.5">
      <c r="A33" s="16" t="s">
        <v>41</v>
      </c>
      <c r="B33" s="14" t="s">
        <v>80</v>
      </c>
      <c r="C33" s="31" t="s">
        <v>80</v>
      </c>
      <c r="D33" s="4"/>
      <c r="E33" s="17" t="s">
        <v>46</v>
      </c>
      <c r="F33" s="25">
        <v>10</v>
      </c>
      <c r="G33" s="30"/>
      <c r="H33" s="21">
        <v>0</v>
      </c>
      <c r="I33" s="22">
        <f t="shared" si="0"/>
        <v>0</v>
      </c>
      <c r="J33" s="22">
        <f t="shared" si="3"/>
        <v>0</v>
      </c>
      <c r="K33" s="12">
        <f t="shared" si="2"/>
        <v>0</v>
      </c>
    </row>
    <row r="34" spans="1:11">
      <c r="B34" s="6" t="s">
        <v>45</v>
      </c>
      <c r="C34" s="3"/>
      <c r="D34" s="3"/>
      <c r="E34" s="3"/>
      <c r="F34" s="3"/>
      <c r="G34" s="3"/>
      <c r="H34" s="3"/>
      <c r="I34" s="7">
        <f>SUM(I8:I33)</f>
        <v>0</v>
      </c>
      <c r="J34" s="7">
        <f>SUM(J8:J16)</f>
        <v>0</v>
      </c>
      <c r="K34" s="7">
        <f t="shared" si="2"/>
        <v>0</v>
      </c>
    </row>
    <row r="37" spans="1:11">
      <c r="A37" s="13" t="s">
        <v>81</v>
      </c>
      <c r="B37" s="13"/>
      <c r="C37" s="13"/>
    </row>
  </sheetData>
  <mergeCells count="13">
    <mergeCell ref="B3:K3"/>
    <mergeCell ref="F5:F6"/>
    <mergeCell ref="A4:K4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wędliny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MIREK</cp:lastModifiedBy>
  <cp:lastPrinted>2022-11-17T14:17:01Z</cp:lastPrinted>
  <dcterms:created xsi:type="dcterms:W3CDTF">2015-11-18T13:16:40Z</dcterms:created>
  <dcterms:modified xsi:type="dcterms:W3CDTF">2022-12-19T08:35:19Z</dcterms:modified>
</cp:coreProperties>
</file>