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70" windowHeight="1125" tabRatio="755"/>
  </bookViews>
  <sheets>
    <sheet name="mleko i produkty mleczarkie " sheetId="18" r:id="rId1"/>
  </sheets>
  <calcPr calcId="124519"/>
</workbook>
</file>

<file path=xl/calcChain.xml><?xml version="1.0" encoding="utf-8"?>
<calcChain xmlns="http://schemas.openxmlformats.org/spreadsheetml/2006/main">
  <c r="I25" i="18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24" l="1"/>
  <c r="J24" l="1"/>
  <c r="K24" s="1"/>
  <c r="I9" l="1"/>
  <c r="J9" s="1"/>
  <c r="K9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I21"/>
  <c r="J21" s="1"/>
  <c r="K21" s="1"/>
  <c r="I22"/>
  <c r="J22" s="1"/>
  <c r="K22" s="1"/>
  <c r="I23"/>
  <c r="J23" s="1"/>
  <c r="K23" s="1"/>
  <c r="I8"/>
  <c r="J20" l="1"/>
  <c r="K20" s="1"/>
  <c r="I30"/>
  <c r="J8"/>
  <c r="J30" l="1"/>
  <c r="K8"/>
  <c r="K30" s="1"/>
</calcChain>
</file>

<file path=xl/sharedStrings.xml><?xml version="1.0" encoding="utf-8"?>
<sst xmlns="http://schemas.openxmlformats.org/spreadsheetml/2006/main" count="119" uniqueCount="86">
  <si>
    <t>Lp.</t>
  </si>
  <si>
    <t>Nazwa własna i/lub nazwa producenta artykułu oferowanego przez Wykonawcę</t>
  </si>
  <si>
    <t>Nazwa artykułu</t>
  </si>
  <si>
    <t>Ilość</t>
  </si>
  <si>
    <t>Cena jednostkowa netto</t>
  </si>
  <si>
    <t>Stawka VAT %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</si>
  <si>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</si>
  <si>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</si>
  <si>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</si>
  <si>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</si>
  <si>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</si>
  <si>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</si>
  <si>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</si>
  <si>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</si>
  <si>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</si>
  <si>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</si>
  <si>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</si>
  <si>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</si>
  <si>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</si>
  <si>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</si>
  <si>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</si>
  <si>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</si>
  <si>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</si>
  <si>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</si>
  <si>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</si>
  <si>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</si>
  <si>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</si>
  <si>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</si>
  <si>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</si>
  <si>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mięso, wędliny</t>
  </si>
  <si>
    <t xml:space="preserve"> Wartość VAT (od poz.9)</t>
  </si>
  <si>
    <t>Wartość Brutto (poz.9+10)</t>
  </si>
  <si>
    <t>Razem</t>
  </si>
  <si>
    <t>kg</t>
  </si>
  <si>
    <t>J.m.szt., op.kg.litr)</t>
  </si>
  <si>
    <t xml:space="preserve">Gramatura opakowania </t>
  </si>
  <si>
    <t>Mleko świeże 2 % tłuszczu, pasteryzowane, butelka, opakowanie minimum 1 l</t>
  </si>
  <si>
    <t>Masło  min.82 % tłuszczu, opakowanie min 200g</t>
  </si>
  <si>
    <t xml:space="preserve">Twaróg tłusty   3x mielony </t>
  </si>
  <si>
    <t>Ser biały twarogowy, półtłusty blok pergamin</t>
  </si>
  <si>
    <t>Śmietana 18%</t>
  </si>
  <si>
    <t>Śmietana 30%</t>
  </si>
  <si>
    <t xml:space="preserve">Jogurt naturalny 1% - 2,8 % tłuszczu; skład: mleko pasteryzowane i/lub mleko, żywe kultury bakterii  (bez dodatku mleka w proszku, żelatyny) </t>
  </si>
  <si>
    <t>Jogurt naturalny typu greckiego (w składzie bez żelatyny i mleka w proszku)</t>
  </si>
  <si>
    <t>Jogurt pitny różne smaki czteropak (4x100 g)</t>
  </si>
  <si>
    <t xml:space="preserve">Jogurt pitny różne smaki </t>
  </si>
  <si>
    <t>Jogurt    owocowy rożne smaki  30% owoców</t>
  </si>
  <si>
    <t>Serek homogenizowany różne smaki</t>
  </si>
  <si>
    <t>Serek kanapkowy różne smaki</t>
  </si>
  <si>
    <t>Ser żółty złoty Mazur</t>
  </si>
  <si>
    <t>Deser czekoladowy mleko 49% śmietanka, kakao w proszku o obniżonej zawartości tłuszczu.</t>
  </si>
  <si>
    <t>szt</t>
  </si>
  <si>
    <t>Mleko świeże 2 % tłuszczu, UHT, karton, opakowanie minimum 1 l</t>
  </si>
  <si>
    <t>Ser biały twarogowy, chudy blok pergamin</t>
  </si>
  <si>
    <t>Śmietana 12%</t>
  </si>
  <si>
    <t>330g</t>
  </si>
  <si>
    <t>400g</t>
  </si>
  <si>
    <t>min 1 kg</t>
  </si>
  <si>
    <t>1 kg</t>
  </si>
  <si>
    <t>Twaróg półtłusty krajanka</t>
  </si>
  <si>
    <t>min 500g</t>
  </si>
  <si>
    <t>Mix Łaciaty</t>
  </si>
  <si>
    <t>200g</t>
  </si>
  <si>
    <t>1 l</t>
  </si>
  <si>
    <t>l</t>
  </si>
  <si>
    <t xml:space="preserve">Ser salami blok </t>
  </si>
  <si>
    <t>min 135g</t>
  </si>
  <si>
    <t>Serek topiony różne smaki</t>
  </si>
  <si>
    <t>100g</t>
  </si>
  <si>
    <t>Częstotliwość dostaw: 1x w tygodniu (piątek)</t>
  </si>
  <si>
    <t xml:space="preserve">min 600g </t>
  </si>
  <si>
    <t>min 330 g</t>
  </si>
  <si>
    <t>min 300 g</t>
  </si>
  <si>
    <t>Jogurt nadbużański</t>
  </si>
  <si>
    <t>min 200 g</t>
  </si>
  <si>
    <t>min 350g</t>
  </si>
  <si>
    <t xml:space="preserve">100g </t>
  </si>
  <si>
    <t xml:space="preserve">250 ml </t>
  </si>
  <si>
    <t>Jogobella</t>
  </si>
  <si>
    <t>150g</t>
  </si>
  <si>
    <t>150 g</t>
  </si>
  <si>
    <t>500g</t>
  </si>
  <si>
    <t>1l</t>
  </si>
  <si>
    <t>Ser biały twarogowy półtłusty mielony. Skład: mleko krowie pasteryzowane, czyste kultury bakterii. Bez soli, bez dodatku cukru, bez konserwantów. Typu Twaróg wiejski półtłusty lub równoważny o powyższych parametrach</t>
  </si>
  <si>
    <t>Formularz asortymentowo-cenowy dostawa artykułów żywnościowych</t>
  </si>
  <si>
    <t>Zespoł Szkolno-Przedszkolny               w Tuszymie                                           Tuszyma 482                                          39-321 Tuszyma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</si>
</sst>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2" applyNumberFormat="0" applyAlignment="0" applyProtection="0"/>
    <xf numFmtId="0" fontId="4" fillId="9" borderId="3" applyNumberFormat="0" applyAlignment="0" applyProtection="0"/>
    <xf numFmtId="0" fontId="5" fillId="0" borderId="4" applyNumberFormat="0" applyFill="0" applyAlignment="0" applyProtection="0"/>
    <xf numFmtId="0" fontId="6" fillId="10" borderId="5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2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10" applyNumberFormat="0" applyFont="0" applyAlignment="0" applyProtection="0"/>
    <xf numFmtId="9" fontId="18" fillId="0" borderId="0" applyFont="0" applyFill="0" applyBorder="0" applyAlignment="0" applyProtection="0"/>
  </cellStyleXfs>
  <cellXfs count="27">
    <xf numFmtId="0" fontId="0" fillId="0" borderId="0" xfId="0"/>
    <xf numFmtId="0" fontId="16" fillId="12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center" wrapText="1"/>
    </xf>
    <xf numFmtId="0" fontId="22" fillId="0" borderId="0" xfId="0" applyFont="1"/>
    <xf numFmtId="0" fontId="19" fillId="14" borderId="1" xfId="0" applyFont="1" applyFill="1" applyBorder="1" applyAlignment="1">
      <alignment vertical="center" wrapText="1"/>
    </xf>
    <xf numFmtId="9" fontId="21" fillId="0" borderId="1" xfId="22" applyFont="1" applyBorder="1"/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16" fillId="14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vertical="center" wrapText="1"/>
    </xf>
    <xf numFmtId="0" fontId="17" fillId="12" borderId="15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</cellXfs>
  <cellStyles count="23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Komórka połączona 2" xfId="10"/>
    <cellStyle name="Komórka zaznaczona 2" xfId="11"/>
    <cellStyle name="Nagłówek 1 2" xfId="12"/>
    <cellStyle name="Nagłówek 2 2" xfId="13"/>
    <cellStyle name="Nagłówek 3 2" xfId="14"/>
    <cellStyle name="Nagłówek 4 2" xfId="15"/>
    <cellStyle name="Normalny" xfId="0" builtinId="0"/>
    <cellStyle name="Normalny 2" xfId="1"/>
    <cellStyle name="Obliczenia 2" xfId="16"/>
    <cellStyle name="Procentowy" xfId="22" builtinId="5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topLeftCell="A2" zoomScale="130" zoomScaleNormal="130" workbookViewId="0">
      <selection activeCell="G23" sqref="G23"/>
    </sheetView>
  </sheetViews>
  <sheetFormatPr defaultRowHeight="15"/>
  <cols>
    <col min="1" max="1" width="6.5703125" customWidth="1"/>
    <col min="2" max="2" width="30.7109375" customWidth="1"/>
    <col min="4" max="4" width="10.28515625" customWidth="1"/>
    <col min="5" max="5" width="11.85546875" customWidth="1"/>
    <col min="9" max="9" width="13.140625" customWidth="1"/>
    <col min="11" max="11" width="13.85546875" customWidth="1"/>
  </cols>
  <sheetData>
    <row r="1" spans="1:11" ht="60">
      <c r="B1" s="15" t="s">
        <v>85</v>
      </c>
    </row>
    <row r="2" spans="1:11" ht="15.75" thickBot="1">
      <c r="B2" s="15"/>
    </row>
    <row r="3" spans="1:11" ht="16.5" thickBot="1">
      <c r="A3" s="19" t="s">
        <v>84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>
      <c r="A4" s="23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>
      <c r="A5" s="21" t="s">
        <v>0</v>
      </c>
      <c r="B5" s="21" t="s">
        <v>2</v>
      </c>
      <c r="C5" s="21" t="s">
        <v>1</v>
      </c>
      <c r="D5" s="21" t="s">
        <v>35</v>
      </c>
      <c r="E5" s="25" t="s">
        <v>34</v>
      </c>
      <c r="F5" s="25" t="s">
        <v>3</v>
      </c>
      <c r="G5" s="21" t="s">
        <v>4</v>
      </c>
      <c r="H5" s="21" t="s">
        <v>5</v>
      </c>
      <c r="I5" s="21" t="s">
        <v>6</v>
      </c>
      <c r="J5" s="21" t="s">
        <v>30</v>
      </c>
      <c r="K5" s="21" t="s">
        <v>31</v>
      </c>
    </row>
    <row r="6" spans="1:11">
      <c r="A6" s="22"/>
      <c r="B6" s="22"/>
      <c r="C6" s="22"/>
      <c r="D6" s="22"/>
      <c r="E6" s="26"/>
      <c r="F6" s="26"/>
      <c r="G6" s="22"/>
      <c r="H6" s="22"/>
      <c r="I6" s="22"/>
      <c r="J6" s="22"/>
      <c r="K6" s="22"/>
    </row>
    <row r="7" spans="1:11" ht="15.75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</row>
    <row r="8" spans="1:11" ht="47.25">
      <c r="A8" s="17" t="s">
        <v>7</v>
      </c>
      <c r="B8" s="9" t="s">
        <v>36</v>
      </c>
      <c r="C8" s="3"/>
      <c r="D8" s="4" t="s">
        <v>82</v>
      </c>
      <c r="E8" s="5" t="s">
        <v>51</v>
      </c>
      <c r="F8" s="5">
        <v>800</v>
      </c>
      <c r="G8" s="6"/>
      <c r="H8" s="10">
        <v>0</v>
      </c>
      <c r="I8" s="7">
        <f>F8*G8</f>
        <v>0</v>
      </c>
      <c r="J8" s="7">
        <f>I8*H8</f>
        <v>0</v>
      </c>
      <c r="K8" s="7">
        <f>J8+I8</f>
        <v>0</v>
      </c>
    </row>
    <row r="9" spans="1:11" ht="31.5">
      <c r="A9" s="17" t="s">
        <v>8</v>
      </c>
      <c r="B9" s="11" t="s">
        <v>37</v>
      </c>
      <c r="C9" s="12" t="s">
        <v>61</v>
      </c>
      <c r="D9" s="13" t="s">
        <v>62</v>
      </c>
      <c r="E9" s="13" t="s">
        <v>51</v>
      </c>
      <c r="F9" s="14">
        <v>350</v>
      </c>
      <c r="G9" s="14"/>
      <c r="H9" s="10">
        <v>0</v>
      </c>
      <c r="I9" s="7">
        <f t="shared" ref="I9:I24" si="0">F9*G9</f>
        <v>0</v>
      </c>
      <c r="J9" s="7">
        <f t="shared" ref="J9:J24" si="1">I9*H9</f>
        <v>0</v>
      </c>
      <c r="K9" s="7">
        <f t="shared" ref="K9:K24" si="2">J9+I9</f>
        <v>0</v>
      </c>
    </row>
    <row r="10" spans="1:11" ht="15.75">
      <c r="A10" s="17" t="s">
        <v>9</v>
      </c>
      <c r="B10" s="11" t="s">
        <v>38</v>
      </c>
      <c r="C10" s="14"/>
      <c r="D10" s="13" t="s">
        <v>70</v>
      </c>
      <c r="E10" s="13" t="s">
        <v>33</v>
      </c>
      <c r="F10" s="14">
        <v>10</v>
      </c>
      <c r="G10" s="14"/>
      <c r="H10" s="10"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47.25">
      <c r="A11" s="17" t="s">
        <v>10</v>
      </c>
      <c r="B11" s="11" t="s">
        <v>39</v>
      </c>
      <c r="C11" s="12" t="s">
        <v>59</v>
      </c>
      <c r="D11" s="13" t="s">
        <v>60</v>
      </c>
      <c r="E11" s="13" t="s">
        <v>33</v>
      </c>
      <c r="F11" s="14">
        <v>70</v>
      </c>
      <c r="G11" s="14"/>
      <c r="H11" s="10"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126">
      <c r="A12" s="17" t="s">
        <v>11</v>
      </c>
      <c r="B12" s="9" t="s">
        <v>83</v>
      </c>
      <c r="C12" s="14"/>
      <c r="D12" s="13" t="s">
        <v>81</v>
      </c>
      <c r="E12" s="13" t="s">
        <v>33</v>
      </c>
      <c r="F12" s="14">
        <v>10</v>
      </c>
      <c r="G12" s="14"/>
      <c r="H12" s="10"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ht="15.75">
      <c r="A13" s="17" t="s">
        <v>12</v>
      </c>
      <c r="B13" s="11" t="s">
        <v>40</v>
      </c>
      <c r="C13" s="14"/>
      <c r="D13" s="13" t="s">
        <v>71</v>
      </c>
      <c r="E13" s="13" t="s">
        <v>51</v>
      </c>
      <c r="F13" s="14">
        <v>20</v>
      </c>
      <c r="G13" s="14"/>
      <c r="H13" s="10"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</row>
    <row r="14" spans="1:11" ht="15.75">
      <c r="A14" s="17" t="s">
        <v>13</v>
      </c>
      <c r="B14" s="11" t="s">
        <v>41</v>
      </c>
      <c r="C14" s="14"/>
      <c r="D14" s="13" t="s">
        <v>72</v>
      </c>
      <c r="E14" s="13" t="s">
        <v>51</v>
      </c>
      <c r="F14" s="14">
        <v>15</v>
      </c>
      <c r="G14" s="14"/>
      <c r="H14" s="10"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</row>
    <row r="15" spans="1:11" ht="94.5">
      <c r="A15" s="17" t="s">
        <v>14</v>
      </c>
      <c r="B15" s="11" t="s">
        <v>42</v>
      </c>
      <c r="C15" s="12" t="s">
        <v>73</v>
      </c>
      <c r="D15" s="13" t="s">
        <v>58</v>
      </c>
      <c r="E15" s="13" t="s">
        <v>33</v>
      </c>
      <c r="F15" s="14">
        <v>60</v>
      </c>
      <c r="G15" s="14"/>
      <c r="H15" s="10"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</row>
    <row r="16" spans="1:11" ht="47.25">
      <c r="A16" s="17" t="s">
        <v>15</v>
      </c>
      <c r="B16" s="11" t="s">
        <v>43</v>
      </c>
      <c r="C16" s="14"/>
      <c r="D16" s="13" t="s">
        <v>75</v>
      </c>
      <c r="E16" s="13" t="s">
        <v>51</v>
      </c>
      <c r="F16" s="14">
        <v>30</v>
      </c>
      <c r="G16" s="14"/>
      <c r="H16" s="10"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31.5">
      <c r="A17" s="17" t="s">
        <v>16</v>
      </c>
      <c r="B17" s="9" t="s">
        <v>44</v>
      </c>
      <c r="C17" s="14"/>
      <c r="D17" s="13" t="s">
        <v>76</v>
      </c>
      <c r="E17" s="13" t="s">
        <v>51</v>
      </c>
      <c r="F17" s="14">
        <v>120</v>
      </c>
      <c r="G17" s="14"/>
      <c r="H17" s="10"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15.75">
      <c r="A18" s="17" t="s">
        <v>17</v>
      </c>
      <c r="B18" s="11" t="s">
        <v>45</v>
      </c>
      <c r="C18" s="14"/>
      <c r="D18" s="13" t="s">
        <v>77</v>
      </c>
      <c r="E18" s="13" t="s">
        <v>51</v>
      </c>
      <c r="F18" s="14">
        <v>150</v>
      </c>
      <c r="G18" s="14"/>
      <c r="H18" s="10"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31.5">
      <c r="A19" s="17" t="s">
        <v>18</v>
      </c>
      <c r="B19" s="11" t="s">
        <v>46</v>
      </c>
      <c r="C19" s="14" t="s">
        <v>78</v>
      </c>
      <c r="D19" s="13" t="s">
        <v>79</v>
      </c>
      <c r="E19" s="13" t="s">
        <v>51</v>
      </c>
      <c r="F19" s="14">
        <v>200</v>
      </c>
      <c r="G19" s="14"/>
      <c r="H19" s="10"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</row>
    <row r="20" spans="1:11" ht="31.5">
      <c r="A20" s="17" t="s">
        <v>19</v>
      </c>
      <c r="B20" s="11" t="s">
        <v>47</v>
      </c>
      <c r="C20" s="14"/>
      <c r="D20" s="13" t="s">
        <v>80</v>
      </c>
      <c r="E20" s="13" t="s">
        <v>51</v>
      </c>
      <c r="F20" s="14">
        <v>200</v>
      </c>
      <c r="G20" s="14"/>
      <c r="H20" s="10">
        <v>0</v>
      </c>
      <c r="I20" s="7">
        <f t="shared" si="0"/>
        <v>0</v>
      </c>
      <c r="J20" s="7">
        <f t="shared" si="1"/>
        <v>0</v>
      </c>
      <c r="K20" s="7">
        <f t="shared" si="2"/>
        <v>0</v>
      </c>
    </row>
    <row r="21" spans="1:11" ht="15.75">
      <c r="A21" s="17" t="s">
        <v>20</v>
      </c>
      <c r="B21" s="11" t="s">
        <v>48</v>
      </c>
      <c r="C21" s="14"/>
      <c r="D21" s="13" t="s">
        <v>66</v>
      </c>
      <c r="E21" s="13" t="s">
        <v>51</v>
      </c>
      <c r="F21" s="14">
        <v>50</v>
      </c>
      <c r="G21" s="14"/>
      <c r="H21" s="10"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 ht="15.75">
      <c r="A22" s="17" t="s">
        <v>21</v>
      </c>
      <c r="B22" s="9" t="s">
        <v>49</v>
      </c>
      <c r="C22" s="14"/>
      <c r="D22" s="13" t="s">
        <v>58</v>
      </c>
      <c r="E22" s="13" t="s">
        <v>33</v>
      </c>
      <c r="F22" s="14">
        <v>20</v>
      </c>
      <c r="G22" s="14"/>
      <c r="H22" s="10"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ht="47.25">
      <c r="A23" s="17" t="s">
        <v>22</v>
      </c>
      <c r="B23" s="11" t="s">
        <v>50</v>
      </c>
      <c r="C23" s="14"/>
      <c r="D23" s="13" t="s">
        <v>79</v>
      </c>
      <c r="E23" s="13" t="s">
        <v>51</v>
      </c>
      <c r="F23" s="14">
        <v>100</v>
      </c>
      <c r="G23" s="14"/>
      <c r="H23" s="10"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</row>
    <row r="24" spans="1:11" ht="47.25">
      <c r="A24" s="17" t="s">
        <v>23</v>
      </c>
      <c r="B24" s="11" t="s">
        <v>52</v>
      </c>
      <c r="C24" s="14"/>
      <c r="D24" s="13" t="s">
        <v>63</v>
      </c>
      <c r="E24" s="13" t="s">
        <v>64</v>
      </c>
      <c r="F24" s="14">
        <v>1000</v>
      </c>
      <c r="G24" s="14"/>
      <c r="H24" s="10"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</row>
    <row r="25" spans="1:11" ht="46.5" customHeight="1">
      <c r="A25" s="17" t="s">
        <v>24</v>
      </c>
      <c r="B25" s="11" t="s">
        <v>53</v>
      </c>
      <c r="C25" s="14"/>
      <c r="D25" s="13" t="s">
        <v>74</v>
      </c>
      <c r="E25" s="13" t="s">
        <v>33</v>
      </c>
      <c r="F25" s="14">
        <v>60</v>
      </c>
      <c r="G25" s="14"/>
      <c r="H25" s="10">
        <v>0</v>
      </c>
      <c r="I25" s="7">
        <f t="shared" ref="I25:I29" si="3">F25*G25</f>
        <v>0</v>
      </c>
      <c r="J25" s="7">
        <f t="shared" ref="J25:J29" si="4">I25*H25</f>
        <v>0</v>
      </c>
      <c r="K25" s="7">
        <f t="shared" ref="K25:K29" si="5">J25+I25</f>
        <v>0</v>
      </c>
    </row>
    <row r="26" spans="1:11" ht="15.75">
      <c r="A26" s="17" t="s">
        <v>25</v>
      </c>
      <c r="B26" s="11" t="s">
        <v>54</v>
      </c>
      <c r="C26" s="11"/>
      <c r="D26" s="13" t="s">
        <v>55</v>
      </c>
      <c r="E26" s="13" t="s">
        <v>51</v>
      </c>
      <c r="F26" s="14">
        <v>100</v>
      </c>
      <c r="G26" s="14"/>
      <c r="H26" s="10">
        <v>0</v>
      </c>
      <c r="I26" s="7">
        <f t="shared" si="3"/>
        <v>0</v>
      </c>
      <c r="J26" s="7">
        <f t="shared" si="4"/>
        <v>0</v>
      </c>
      <c r="K26" s="7">
        <f t="shared" si="5"/>
        <v>0</v>
      </c>
    </row>
    <row r="27" spans="1:11" ht="31.5">
      <c r="A27" s="17" t="s">
        <v>26</v>
      </c>
      <c r="B27" s="11" t="s">
        <v>46</v>
      </c>
      <c r="C27" s="12"/>
      <c r="D27" s="13" t="s">
        <v>56</v>
      </c>
      <c r="E27" s="13" t="s">
        <v>51</v>
      </c>
      <c r="F27" s="14">
        <v>120</v>
      </c>
      <c r="G27" s="14"/>
      <c r="H27" s="10">
        <v>0</v>
      </c>
      <c r="I27" s="7">
        <f t="shared" si="3"/>
        <v>0</v>
      </c>
      <c r="J27" s="7">
        <f t="shared" si="4"/>
        <v>0</v>
      </c>
      <c r="K27" s="7">
        <f t="shared" si="5"/>
        <v>0</v>
      </c>
    </row>
    <row r="28" spans="1:11" ht="15.75">
      <c r="A28" s="17" t="s">
        <v>27</v>
      </c>
      <c r="B28" s="11" t="s">
        <v>65</v>
      </c>
      <c r="C28" s="14"/>
      <c r="D28" s="13" t="s">
        <v>57</v>
      </c>
      <c r="E28" s="13" t="s">
        <v>33</v>
      </c>
      <c r="F28" s="14">
        <v>50</v>
      </c>
      <c r="G28" s="14"/>
      <c r="H28" s="10">
        <v>0</v>
      </c>
      <c r="I28" s="7">
        <f t="shared" si="3"/>
        <v>0</v>
      </c>
      <c r="J28" s="7">
        <f t="shared" si="4"/>
        <v>0</v>
      </c>
      <c r="K28" s="7">
        <f t="shared" si="5"/>
        <v>0</v>
      </c>
    </row>
    <row r="29" spans="1:11" ht="15.75">
      <c r="A29" s="17" t="s">
        <v>28</v>
      </c>
      <c r="B29" s="11" t="s">
        <v>67</v>
      </c>
      <c r="C29" s="12"/>
      <c r="D29" s="13" t="s">
        <v>68</v>
      </c>
      <c r="E29" s="13" t="s">
        <v>51</v>
      </c>
      <c r="F29" s="14">
        <v>60</v>
      </c>
      <c r="G29" s="14"/>
      <c r="H29" s="10">
        <v>0</v>
      </c>
      <c r="I29" s="7">
        <f t="shared" si="3"/>
        <v>0</v>
      </c>
      <c r="J29" s="7">
        <f t="shared" si="4"/>
        <v>0</v>
      </c>
      <c r="K29" s="7">
        <f t="shared" si="5"/>
        <v>0</v>
      </c>
    </row>
    <row r="30" spans="1:11" ht="15.75">
      <c r="A30" s="1"/>
      <c r="B30" s="16" t="s">
        <v>32</v>
      </c>
      <c r="C30" s="14"/>
      <c r="D30" s="14"/>
      <c r="E30" s="14"/>
      <c r="F30" s="14"/>
      <c r="G30" s="14"/>
      <c r="H30" s="10">
        <v>0</v>
      </c>
      <c r="I30" s="18">
        <f>SUM(I8:I29)</f>
        <v>0</v>
      </c>
      <c r="J30" s="18">
        <f>SUM(J8:J29)</f>
        <v>0</v>
      </c>
      <c r="K30" s="18">
        <f>SUM(K8:K29)</f>
        <v>0</v>
      </c>
    </row>
    <row r="33" spans="1:2">
      <c r="A33" s="8" t="s">
        <v>69</v>
      </c>
      <c r="B33" s="8"/>
    </row>
  </sheetData>
  <mergeCells count="13">
    <mergeCell ref="A3:K3"/>
    <mergeCell ref="J5:J6"/>
    <mergeCell ref="K5:K6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scale="9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mleko i produkty mleczarkie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MIREK</cp:lastModifiedBy>
  <cp:lastPrinted>2022-11-17T14:17:01Z</cp:lastPrinted>
  <dcterms:created xsi:type="dcterms:W3CDTF">2015-11-18T13:16:40Z</dcterms:created>
  <dcterms:modified xsi:type="dcterms:W3CDTF">2022-12-19T08:40:03Z</dcterms:modified>
</cp:coreProperties>
</file>